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firstSheet="5" activeTab="5"/>
  </bookViews>
  <sheets>
    <sheet name="MAX LEVY" sheetId="1" r:id="rId1"/>
    <sheet name="JAIL CAGIT" sheetId="2" r:id="rId2"/>
    <sheet name="OPEN" sheetId="3" r:id="rId3"/>
    <sheet name="NOT USED" sheetId="4" r:id="rId4"/>
    <sheet name="CC LIC BR" sheetId="5" r:id="rId5"/>
    <sheet name="GENERAL" sheetId="6" r:id="rId6"/>
    <sheet name="CUM BRIDGE" sheetId="7" r:id="rId7"/>
    <sheet name="CPRTS" sheetId="8" r:id="rId8"/>
    <sheet name="FAM &amp; CHILD" sheetId="9" r:id="rId9"/>
    <sheet name="CUM CAP DEV" sheetId="10" r:id="rId10"/>
    <sheet name="E-911" sheetId="11" r:id="rId11"/>
    <sheet name="HEALTH" sheetId="12" r:id="rId12"/>
    <sheet name="AVIATION" sheetId="13" r:id="rId13"/>
    <sheet name="PARK &amp; REC" sheetId="14" r:id="rId14"/>
    <sheet name="LR &amp; S" sheetId="15" r:id="rId15"/>
    <sheet name="JUV PROB" sheetId="16" r:id="rId16"/>
    <sheet name="ADULT PROB" sheetId="17" r:id="rId17"/>
    <sheet name="PRE-TRIAL" sheetId="18" r:id="rId18"/>
    <sheet name="CO CORR" sheetId="19" r:id="rId19"/>
    <sheet name="TOB STLMT" sheetId="20" r:id="rId20"/>
    <sheet name="CLERK PERPET" sheetId="21" r:id="rId21"/>
    <sheet name="SURV CRNRSTN" sheetId="22" r:id="rId22"/>
    <sheet name="HEALTH MAINT" sheetId="23" r:id="rId23"/>
    <sheet name="PROS DEF" sheetId="24" r:id="rId24"/>
    <sheet name="PUB DEF" sheetId="25" r:id="rId25"/>
    <sheet name="NOT IN USE" sheetId="26" r:id="rId26"/>
    <sheet name="PROS CK COLL" sheetId="27" r:id="rId27"/>
    <sheet name="JUV PROB ADMIN" sheetId="28" r:id="rId28"/>
    <sheet name="AD PROB ADMIN" sheetId="29" r:id="rId29"/>
    <sheet name="REASSESMENT" sheetId="30" r:id="rId30"/>
    <sheet name="TITLE CHECK" sheetId="31" r:id="rId31"/>
    <sheet name="HIGHWAY" sheetId="32" r:id="rId32"/>
  </sheets>
  <definedNames/>
  <calcPr fullCalcOnLoad="1"/>
</workbook>
</file>

<file path=xl/sharedStrings.xml><?xml version="1.0" encoding="utf-8"?>
<sst xmlns="http://schemas.openxmlformats.org/spreadsheetml/2006/main" count="2033" uniqueCount="1037">
  <si>
    <t>Personal Services</t>
  </si>
  <si>
    <t>Supplies</t>
  </si>
  <si>
    <t>Office Supplies</t>
  </si>
  <si>
    <t>Other Services &amp; Charges</t>
  </si>
  <si>
    <t>Telephone</t>
  </si>
  <si>
    <t>Capital Outlay</t>
  </si>
  <si>
    <t>Clerical</t>
  </si>
  <si>
    <t>Training</t>
  </si>
  <si>
    <t>Deputy</t>
  </si>
  <si>
    <t>Legal Fees</t>
  </si>
  <si>
    <t>Holiday Pay</t>
  </si>
  <si>
    <t>Postage</t>
  </si>
  <si>
    <t>Tires &amp; Tubes</t>
  </si>
  <si>
    <t>Mileage</t>
  </si>
  <si>
    <t>ASSESSOR</t>
  </si>
  <si>
    <t>Level II</t>
  </si>
  <si>
    <t>Travel</t>
  </si>
  <si>
    <t>Equipment</t>
  </si>
  <si>
    <t>Deputy Prosecutor</t>
  </si>
  <si>
    <t>FICA</t>
  </si>
  <si>
    <t>PERF</t>
  </si>
  <si>
    <t>IUC</t>
  </si>
  <si>
    <t>Secretary</t>
  </si>
  <si>
    <t>Computer Supplies</t>
  </si>
  <si>
    <t>Computer Maintenance</t>
  </si>
  <si>
    <t>Professional Services</t>
  </si>
  <si>
    <t>Council</t>
  </si>
  <si>
    <t>Health Insurance</t>
  </si>
  <si>
    <t>Postage Meter</t>
  </si>
  <si>
    <t>Bonds</t>
  </si>
  <si>
    <t>Maintenance &amp; Repair</t>
  </si>
  <si>
    <t>Custodian</t>
  </si>
  <si>
    <t>Overtime Pay</t>
  </si>
  <si>
    <t>Coordinator</t>
  </si>
  <si>
    <t>Software</t>
  </si>
  <si>
    <t>Computer Peripheral</t>
  </si>
  <si>
    <t>Public Defender</t>
  </si>
  <si>
    <t>Dues</t>
  </si>
  <si>
    <t>Copier Maint</t>
  </si>
  <si>
    <t>ADMINISTRATION</t>
  </si>
  <si>
    <t>Department Total</t>
  </si>
  <si>
    <t>MAINTENANCE &amp; REPAIR</t>
  </si>
  <si>
    <t>Mechanic</t>
  </si>
  <si>
    <t>Truck Driver</t>
  </si>
  <si>
    <t>Equipment Operators</t>
  </si>
  <si>
    <t>Laborers</t>
  </si>
  <si>
    <t>Overtime</t>
  </si>
  <si>
    <t>Hardware &amp; Tools</t>
  </si>
  <si>
    <t>Salt</t>
  </si>
  <si>
    <t>Stone, Gravel &amp; Bitum</t>
  </si>
  <si>
    <t>Road Signs</t>
  </si>
  <si>
    <t>Rental Equipment</t>
  </si>
  <si>
    <t>Drainage &amp; Other Assmts</t>
  </si>
  <si>
    <t>UNDISTRIBUTED EXPENSE</t>
  </si>
  <si>
    <t>Workmans Comp</t>
  </si>
  <si>
    <t>CDL Testing &amp; License</t>
  </si>
  <si>
    <t>Garage &amp; Motor Supplies</t>
  </si>
  <si>
    <t>Gasoline, Oil &amp; Lube</t>
  </si>
  <si>
    <t>Vehicle Insurance</t>
  </si>
  <si>
    <t>Utilities Garage &amp; Service Bld</t>
  </si>
  <si>
    <t>Radio</t>
  </si>
  <si>
    <t>Truck &amp; Tractor Repairs</t>
  </si>
  <si>
    <t>Ins Bldg &amp; Structures</t>
  </si>
  <si>
    <t>Road Equipment</t>
  </si>
  <si>
    <t>GRAND TOTAL FUND</t>
  </si>
  <si>
    <t>Concrete Culverts</t>
  </si>
  <si>
    <t>Box Culvert</t>
  </si>
  <si>
    <t>Tank Car</t>
  </si>
  <si>
    <t>Culvert</t>
  </si>
  <si>
    <t>Rock</t>
  </si>
  <si>
    <t>Machine Hire</t>
  </si>
  <si>
    <t xml:space="preserve">GRAND TOTAL </t>
  </si>
  <si>
    <t>GRAND TOTAL</t>
  </si>
  <si>
    <t>Child Welfare Service</t>
  </si>
  <si>
    <t>Health Board</t>
  </si>
  <si>
    <t>General</t>
  </si>
  <si>
    <t>Personal Health</t>
  </si>
  <si>
    <t>Environmental Health</t>
  </si>
  <si>
    <t>Vaccine</t>
  </si>
  <si>
    <t>Cleaning Supplies</t>
  </si>
  <si>
    <t>Travel/Nurse</t>
  </si>
  <si>
    <t>Travel/Registrar</t>
  </si>
  <si>
    <t>Travel/Sanitarian</t>
  </si>
  <si>
    <t>Advertising/Public Edu</t>
  </si>
  <si>
    <t>Dickison Chart Records</t>
  </si>
  <si>
    <t>Office Equip Maint</t>
  </si>
  <si>
    <t>Contract Services</t>
  </si>
  <si>
    <t>Treas Bond &amp; UST Bond</t>
  </si>
  <si>
    <t>Ins Hangar Liab Fire &amp; Wind</t>
  </si>
  <si>
    <t>Utilities</t>
  </si>
  <si>
    <t>Maint &amp; Repairs</t>
  </si>
  <si>
    <t>Union Cemetary</t>
  </si>
  <si>
    <t>Runway Repair</t>
  </si>
  <si>
    <t>Master Plan</t>
  </si>
  <si>
    <t>Liability Insurance</t>
  </si>
  <si>
    <t>Repairs &amp; Maint</t>
  </si>
  <si>
    <t>Roads &amp; Parkway</t>
  </si>
  <si>
    <t>Research Materials</t>
  </si>
  <si>
    <t>Law Enforcement Support</t>
  </si>
  <si>
    <t>Courthouse Support</t>
  </si>
  <si>
    <t>Copier Maintenance</t>
  </si>
  <si>
    <t>Juvenile Prob Officer</t>
  </si>
  <si>
    <t>Deputy Probation Officer</t>
  </si>
  <si>
    <t>GIS Maintenance</t>
  </si>
  <si>
    <t>Contract Commercial</t>
  </si>
  <si>
    <t>Professional Assessment Contract</t>
  </si>
  <si>
    <t>Professional Assessment Consulting</t>
  </si>
  <si>
    <t>GENERAL</t>
  </si>
  <si>
    <t>FUND</t>
  </si>
  <si>
    <t>REASSESSMENT</t>
  </si>
  <si>
    <t>TOTAL</t>
  </si>
  <si>
    <t>CUM CAP DEV DEBT</t>
  </si>
  <si>
    <t>MENTAL HEALTH</t>
  </si>
  <si>
    <t>Telephone (2lines)</t>
  </si>
  <si>
    <t>Training &amp; Education</t>
  </si>
  <si>
    <t>Mo Network Charges</t>
  </si>
  <si>
    <t>PSAP Eq Maint &amp; Repair</t>
  </si>
  <si>
    <t>Meeting  Expenses</t>
  </si>
  <si>
    <t>Equip Repair &amp; Maint</t>
  </si>
  <si>
    <t>Encumbrances</t>
  </si>
  <si>
    <t>Additionals</t>
  </si>
  <si>
    <t>Inc or Red 2005</t>
  </si>
  <si>
    <t>Appropriation</t>
  </si>
  <si>
    <t>ACCOUNT</t>
  </si>
  <si>
    <t xml:space="preserve">Total </t>
  </si>
  <si>
    <t>Expenditures</t>
  </si>
  <si>
    <t>Total</t>
  </si>
  <si>
    <t>Bridge Inspection</t>
  </si>
  <si>
    <t>Account</t>
  </si>
  <si>
    <t>CPRTS</t>
  </si>
  <si>
    <t>Encumbrance</t>
  </si>
  <si>
    <t>Additional</t>
  </si>
  <si>
    <t>Encumber</t>
  </si>
  <si>
    <t>Meetings &amp; Conferences</t>
  </si>
  <si>
    <t>Repairs Bldg &amp; Eq</t>
  </si>
  <si>
    <t>Flat Car</t>
  </si>
  <si>
    <t>Witness Travel</t>
  </si>
  <si>
    <t>Lease Agreement</t>
  </si>
  <si>
    <t>REASSESSMENT SUPPORT</t>
  </si>
  <si>
    <t>DISPATCH 211</t>
  </si>
  <si>
    <t>TOTAL OVER LEVY LIMIT</t>
  </si>
  <si>
    <t>2006 Budget</t>
  </si>
  <si>
    <t>Inc or Red 2006</t>
  </si>
  <si>
    <t>Bal 6/30/06</t>
  </si>
  <si>
    <t>2007 Request</t>
  </si>
  <si>
    <t>Copier</t>
  </si>
  <si>
    <t>Bal 6/30/2006</t>
  </si>
  <si>
    <t>Bio-T</t>
  </si>
  <si>
    <t>Training &amp; Expense</t>
  </si>
  <si>
    <t>Malpractice Insurance</t>
  </si>
  <si>
    <t>Budget 2006</t>
  </si>
  <si>
    <t>FY 2006 1/1/06</t>
  </si>
  <si>
    <t>Rent</t>
  </si>
  <si>
    <t>Utilities &amp; Phone</t>
  </si>
  <si>
    <t>BMV Audit</t>
  </si>
  <si>
    <t>Approved</t>
  </si>
  <si>
    <t xml:space="preserve">Council </t>
  </si>
  <si>
    <t>Auditor/Treas Software Maint</t>
  </si>
  <si>
    <t>Appr</t>
  </si>
  <si>
    <t>Council Approved</t>
  </si>
  <si>
    <t>2007 Budget</t>
  </si>
  <si>
    <t>Bal 6/30/07</t>
  </si>
  <si>
    <t>2008 Request</t>
  </si>
  <si>
    <t>2007 LEVY</t>
  </si>
  <si>
    <t>2008 LEVY REQUEST</t>
  </si>
  <si>
    <t>2008 APPROVED BY COUNCIL</t>
  </si>
  <si>
    <t>2008 BUDGET EST</t>
  </si>
  <si>
    <t>Inc or Red 2007</t>
  </si>
  <si>
    <t>2008 Approved</t>
  </si>
  <si>
    <t>Bal 6/30/2007</t>
  </si>
  <si>
    <t>Supervisor</t>
  </si>
  <si>
    <t>Emergency Fund</t>
  </si>
  <si>
    <t>Briley Creek Reconstruction</t>
  </si>
  <si>
    <t>Bridge 1</t>
  </si>
  <si>
    <t>Bridge 84</t>
  </si>
  <si>
    <t>Bridge 104</t>
  </si>
  <si>
    <t>Flat Car to Repl 220</t>
  </si>
  <si>
    <t>Care of Wards Foster Homes</t>
  </si>
  <si>
    <t>Care of Ward Ther Fstr Hms</t>
  </si>
  <si>
    <t>Care of Ward Institutions</t>
  </si>
  <si>
    <t>Independent Living Wards</t>
  </si>
  <si>
    <t>Preservation Svc</t>
  </si>
  <si>
    <t>Welf Misc</t>
  </si>
  <si>
    <t>Adoption Services</t>
  </si>
  <si>
    <t>MRO</t>
  </si>
  <si>
    <t>Foster Parent Insurance</t>
  </si>
  <si>
    <t>CUMULATIVE CAPITAL DEVELOPMENT</t>
  </si>
  <si>
    <t>Grinder &amp; Install-Jail</t>
  </si>
  <si>
    <t>Painting</t>
  </si>
  <si>
    <t>Chief Dispatcher</t>
  </si>
  <si>
    <t>Part Time Dispatch</t>
  </si>
  <si>
    <t>Dispatcher</t>
  </si>
  <si>
    <t>ADMINISTRATION 212</t>
  </si>
  <si>
    <t>Registrar</t>
  </si>
  <si>
    <t>Deputy Health Officer</t>
  </si>
  <si>
    <t>Part Time RN</t>
  </si>
  <si>
    <t>Nurse</t>
  </si>
  <si>
    <t>Sanitarian</t>
  </si>
  <si>
    <t>Health Officer</t>
  </si>
  <si>
    <t>Mower Fuel etc</t>
  </si>
  <si>
    <t>Runway Beacon Lights</t>
  </si>
  <si>
    <t>Paint</t>
  </si>
  <si>
    <t>Airport Manager</t>
  </si>
  <si>
    <t>Snow Removal</t>
  </si>
  <si>
    <t>Legal Fees &amp; Services</t>
  </si>
  <si>
    <t>Post Office Box Rent</t>
  </si>
  <si>
    <t>Board Members</t>
  </si>
  <si>
    <t>Operating Supplies</t>
  </si>
  <si>
    <t>Travel &amp; Expenses</t>
  </si>
  <si>
    <t>Printing Etc</t>
  </si>
  <si>
    <t>Road Materials</t>
  </si>
  <si>
    <t>Computer Equip</t>
  </si>
  <si>
    <t>Deputy Prob Officer</t>
  </si>
  <si>
    <t>Chief Prob Officer</t>
  </si>
  <si>
    <t>Full Time Clerk</t>
  </si>
  <si>
    <t>Part Time Clerk</t>
  </si>
  <si>
    <t>Deputy Pros Contract</t>
  </si>
  <si>
    <t>Traffic Control</t>
  </si>
  <si>
    <t>Grant Admin</t>
  </si>
  <si>
    <t>Intern</t>
  </si>
  <si>
    <t>Investigator</t>
  </si>
  <si>
    <t>Witness Fees</t>
  </si>
  <si>
    <t>Depositions</t>
  </si>
  <si>
    <t>Cellular Phone</t>
  </si>
  <si>
    <t>Law Enfrocement Svc</t>
  </si>
  <si>
    <t>Spec Law Enforcement Svc</t>
  </si>
  <si>
    <t>Office Furniture</t>
  </si>
  <si>
    <t>Office Constr &amp; Maint</t>
  </si>
  <si>
    <t>Grand Total</t>
  </si>
  <si>
    <t>Community Health Educator</t>
  </si>
  <si>
    <t>Part Time Sanitarian</t>
  </si>
  <si>
    <t>REHS Supervisor</t>
  </si>
  <si>
    <t>Dep Prob Officer</t>
  </si>
  <si>
    <t>1st Deputy Assessor</t>
  </si>
  <si>
    <t>Extra Help</t>
  </si>
  <si>
    <t>PTABOA</t>
  </si>
  <si>
    <t>Account Total</t>
  </si>
  <si>
    <t>1st Deputy</t>
  </si>
  <si>
    <t>Meeting Reg &amp; Exp</t>
  </si>
  <si>
    <t>Bond Payment</t>
  </si>
  <si>
    <t>Software Maintenance</t>
  </si>
  <si>
    <t>Copier Lease</t>
  </si>
  <si>
    <t>Court Mgt System</t>
  </si>
  <si>
    <t>Bal 06/30/07</t>
  </si>
  <si>
    <t>FY 2007 01/07</t>
  </si>
  <si>
    <t>Incentives</t>
  </si>
  <si>
    <t>Advertisement</t>
  </si>
  <si>
    <t>Adj, or Transfers</t>
  </si>
  <si>
    <t>Other Serv. &amp; Charges</t>
  </si>
  <si>
    <t>Training &amp; Exp</t>
  </si>
  <si>
    <t>GIS Parcel Alignment Contract</t>
  </si>
  <si>
    <t>Radio Tower Loan</t>
  </si>
  <si>
    <t>Adj, or Transfer</t>
  </si>
  <si>
    <t>Psychiatric Res Trmt Serv</t>
  </si>
  <si>
    <t>Retired</t>
  </si>
  <si>
    <t>Reassessment &amp; Trending</t>
  </si>
  <si>
    <t>Bridge Work</t>
  </si>
  <si>
    <t>Remove Old Jail</t>
  </si>
  <si>
    <t>Metal Storage Building</t>
  </si>
  <si>
    <t>Generator Maintenance</t>
  </si>
  <si>
    <t>Jail Rec Mgt Comp Sys</t>
  </si>
  <si>
    <t>Motion LM 2nd RR 7 ayes</t>
  </si>
  <si>
    <t>Mot RR 2nd MD 7 ayes</t>
  </si>
  <si>
    <t>Mot WS 2nd MD 7 ayes</t>
  </si>
  <si>
    <t>Mike Heaton, Sheriff</t>
  </si>
  <si>
    <t>Rob Gambill, Chief Deputy</t>
  </si>
  <si>
    <t>Mot LM 2nd DJ 7 ayes</t>
  </si>
  <si>
    <t>Mot WS 2nd RR 7 ayes</t>
  </si>
  <si>
    <t>Glen Watler, Board Member</t>
  </si>
  <si>
    <t>Mot MD 2nd LM 7 ayes</t>
  </si>
  <si>
    <t>Lee Reberger, Prosecutor</t>
  </si>
  <si>
    <t>Kelsey White, Prob Officer</t>
  </si>
  <si>
    <t>Judge Blaine Aker</t>
  </si>
  <si>
    <t>Mot LM 2nd RR 7 ayes</t>
  </si>
  <si>
    <t>Mot SW 2nd WS 7 ayes</t>
  </si>
  <si>
    <t>Mot RR 2nd WS 7 ayes</t>
  </si>
  <si>
    <t>motion to appr 149150 WS 2nd RR 7 ayes</t>
  </si>
  <si>
    <t>Motion to appr 201393 RR 2nd LM  7 ayes</t>
  </si>
  <si>
    <t>14.63 per hr no benefits</t>
  </si>
  <si>
    <t>10.73 per hr no benefits</t>
  </si>
  <si>
    <t>motion to appr 35429 RR 2nd DJ 7 ayes</t>
  </si>
  <si>
    <t>$9 per hr no benefits</t>
  </si>
  <si>
    <t>Motion to appr 57924 MD 2nd SW 7 ayes</t>
  </si>
  <si>
    <t xml:space="preserve">Motion to appr 20000 LM 2nd RR 7 ayes </t>
  </si>
  <si>
    <t>Motion to appr 18298 RR 2nd LM</t>
  </si>
  <si>
    <t>15.55 per hr</t>
  </si>
  <si>
    <t>13.81 per hr</t>
  </si>
  <si>
    <t>14.   per hr</t>
  </si>
  <si>
    <t>13.34 per hr</t>
  </si>
  <si>
    <t>7 dispatchers</t>
  </si>
  <si>
    <t>$9 per hr no benefits Pt Tm</t>
  </si>
  <si>
    <t>Auditor Mary Jo Alumbaugh presented a total request of $816,000.00.</t>
  </si>
  <si>
    <t xml:space="preserve">Motion to approve as submitted made by Warren Stevenson, and seconded by Rita Rothrock.  Motion carried 7 ayes </t>
  </si>
  <si>
    <t>Highway Supervisor Pete Foster, Highway Secretary Cindy Lowdermillk, along with Commissioners Charlie Brown, Paul Sinders, and Jack Withers appeared</t>
  </si>
  <si>
    <t>before the Council with a total budget request of $2,180,778.00.</t>
  </si>
  <si>
    <t>A motion to approve $2,131,981.00 was made by Warren Stevenson and seconded by Rita Rothrock.  Motion carried 7 ayes.</t>
  </si>
  <si>
    <t>HIGHWAY</t>
  </si>
  <si>
    <t>CUMULATIVE BRIDGE</t>
  </si>
  <si>
    <t>before the Council with a total budget request of $477,000.00.</t>
  </si>
  <si>
    <t>A motion to approve as presented was made by Larry Moss, and seconded by Rita Rothrock.  Motion carried 7 ayes.</t>
  </si>
  <si>
    <t>FAMILY &amp; CHILDREN</t>
  </si>
  <si>
    <t>Clay County Director Pam Connely, employees Heidi Wheeler, and Cathy Crague, and Dave Uberto of the State Department of Family &amp; Children appreared before</t>
  </si>
  <si>
    <t>the Council requesting a budget of $991,800.00.</t>
  </si>
  <si>
    <t>A motion to approve as submitted was made by Rita Rothrock, and seconded by Dolores Johnson.  Motion carried 7 ayes</t>
  </si>
  <si>
    <t>A motion to approve as submitted was made by Rita Rothrock, and seconded by Dolores Johnson.  Motion carried 7 ayes.</t>
  </si>
  <si>
    <t>Interest &amp; Principle Dome</t>
  </si>
  <si>
    <t>A motion to approve $123,000.00 was made by Steve Withers and seconded by Dolores Johnson.  Motion carried 7 ayes.</t>
  </si>
  <si>
    <t>Commissioners Charlie Brown, Paul Sinders, and Jack Withers appeared before the Council with a budget request of $298,000.00.</t>
  </si>
  <si>
    <t>Sheriff Mike Heaton, and Coordinator John Turner appeared before the Council with a total budget request of $505,600,.00.</t>
  </si>
  <si>
    <t>A motion to approve $420,850.00 was made by Warren Stevenson, and seconded by Larry Moss.  Motion carried 7 ayes.</t>
  </si>
  <si>
    <t>ADULT PROBATION</t>
  </si>
  <si>
    <t>PRE-TRIAL DIVERSION</t>
  </si>
  <si>
    <t>CLERK PERPETUATION</t>
  </si>
  <si>
    <t>SURVEYOR CORNERSTONE</t>
  </si>
  <si>
    <t>LOCAL HEALTH MAINTENANCE</t>
  </si>
  <si>
    <t>PROSECUTOR DEFERRAL</t>
  </si>
  <si>
    <t xml:space="preserve">PUBLIC DEFENDER </t>
  </si>
  <si>
    <t>PROSECUTOR CHECK COLLECTION</t>
  </si>
  <si>
    <t>ADULT PROBATION ADMIN</t>
  </si>
  <si>
    <t>TITAL CHECK</t>
  </si>
  <si>
    <t>Assessor Mark Barnhart appeared before the Council with a total budget request of j$485,200.00.</t>
  </si>
  <si>
    <t>A motion to approve $481,450.00 was made by Warren Stevenson, and seconded by Steve Withers.  Motion carries 7 ayes.</t>
  </si>
  <si>
    <t>STATE OF INDIANA)</t>
  </si>
  <si>
    <t xml:space="preserve">                         SS)</t>
  </si>
  <si>
    <t>COUNTY OF CLAY )</t>
  </si>
  <si>
    <t>McCullough, Warren Stevenson, Larry Moss, Dolores Johnson, Rita Rothrock, Steve Withers, and Mark Dierdorf, along with</t>
  </si>
  <si>
    <t>Auditor Mary Jo Alumbaugh, who made the following proceedings, to wit:</t>
  </si>
  <si>
    <t>Clay County Council President Michael McCullough called the Council first reading of the 2009 budget to order on Tuesday</t>
  </si>
  <si>
    <t>September 2, 2007, at 1:00 p.m., in the Commissioner's Courtroom, Clay County Courthouse.  Those present were Michael</t>
  </si>
  <si>
    <t>Elected Offical</t>
  </si>
  <si>
    <t>11000</t>
  </si>
  <si>
    <t>11200</t>
  </si>
  <si>
    <t>11300</t>
  </si>
  <si>
    <t>21100</t>
  </si>
  <si>
    <t>32400</t>
  </si>
  <si>
    <t>32601</t>
  </si>
  <si>
    <t>36100</t>
  </si>
  <si>
    <t>GENERAL FUND</t>
  </si>
  <si>
    <t>The pledge to the American Flag was led by Michael McCullough, followed by prayer given by Larry Moss.</t>
  </si>
  <si>
    <t>A general discussion by members of the Council began the meeting.  Michael McCullough stated that he was not in favor</t>
  </si>
  <si>
    <t>of granting any new employees for 2009.  He also stated that LOIT is a very real option for future years, but is a topic for</t>
  </si>
  <si>
    <t>another day.</t>
  </si>
  <si>
    <t xml:space="preserve">Circuit Court Judge Joe Trout and Superior Court Judge Blaine Aker appeared before the Council with their request </t>
  </si>
  <si>
    <t>11400</t>
  </si>
  <si>
    <t>Dep Crt Reporter / Bailiff</t>
  </si>
  <si>
    <t>12601</t>
  </si>
  <si>
    <t>COURT REPORTER II</t>
  </si>
  <si>
    <t>12603</t>
  </si>
  <si>
    <t>Court Reporter</t>
  </si>
  <si>
    <t>13401</t>
  </si>
  <si>
    <t>Guardian-Ad-Litem / CASA</t>
  </si>
  <si>
    <t>13900</t>
  </si>
  <si>
    <t>Chg of Venue Reporter</t>
  </si>
  <si>
    <t>14200</t>
  </si>
  <si>
    <t>Chg of Venue Bailiff</t>
  </si>
  <si>
    <t>14300</t>
  </si>
  <si>
    <t>Petit Jury</t>
  </si>
  <si>
    <t>14500</t>
  </si>
  <si>
    <t>14600</t>
  </si>
  <si>
    <t>Psychiatric Services</t>
  </si>
  <si>
    <t>14700</t>
  </si>
  <si>
    <t>21200</t>
  </si>
  <si>
    <t>Association Dues</t>
  </si>
  <si>
    <t>31200</t>
  </si>
  <si>
    <t>CASE TRACKING (PER COURT)</t>
  </si>
  <si>
    <t>31697</t>
  </si>
  <si>
    <t>JURY MANAGEMENT SYSTEM</t>
  </si>
  <si>
    <t>31698</t>
  </si>
  <si>
    <t>32300</t>
  </si>
  <si>
    <t>Fax Telephone Line</t>
  </si>
  <si>
    <t>32502</t>
  </si>
  <si>
    <t>Mileage - Jurors</t>
  </si>
  <si>
    <t>32702</t>
  </si>
  <si>
    <t>Meals &amp; Lodging</t>
  </si>
  <si>
    <t>32802</t>
  </si>
  <si>
    <t>Law Books</t>
  </si>
  <si>
    <t>33100</t>
  </si>
  <si>
    <t>Maintenance Equipment</t>
  </si>
  <si>
    <t>36108</t>
  </si>
  <si>
    <t>CIRCUIT COURT</t>
  </si>
  <si>
    <t>GRANTED</t>
  </si>
  <si>
    <t>REQUESTED</t>
  </si>
  <si>
    <t>Drug Treatment Counseling</t>
  </si>
  <si>
    <t>14801</t>
  </si>
  <si>
    <t>SUPERIOR COURT</t>
  </si>
  <si>
    <t>17100</t>
  </si>
  <si>
    <t>PUBLIC DEFENDER FUND</t>
  </si>
  <si>
    <t xml:space="preserve">A motion to approve the Supplies &amp; Other Services and Charges for Circuit Court was made by Steve Withers, </t>
  </si>
  <si>
    <t>and seconded by Larry Moss.  Motion carried 7 ayes</t>
  </si>
  <si>
    <t>A motion to approve the Supplies &amp; Other Services and Charges for Superior Court was made by Dolores Johnson,</t>
  </si>
  <si>
    <t>and seconded by Rita Rothrock.  Motion carried 7 ayes.</t>
  </si>
  <si>
    <t>No action was taken on the Public Defender Fund</t>
  </si>
  <si>
    <t>Linda Sutton, First Deputy Recorder appeared before the Council to answer questions about the requested</t>
  </si>
  <si>
    <t>budget for the Recorder</t>
  </si>
  <si>
    <t>RECORDER</t>
  </si>
  <si>
    <t>Copy Paper</t>
  </si>
  <si>
    <t>21300</t>
  </si>
  <si>
    <t>Recording Supplies</t>
  </si>
  <si>
    <t>22400</t>
  </si>
  <si>
    <t>32801</t>
  </si>
  <si>
    <t>Microfilm Rods &amp; Comp Ind</t>
  </si>
  <si>
    <t>32900</t>
  </si>
  <si>
    <t xml:space="preserve">No action was taken on this request. </t>
  </si>
  <si>
    <t>SURVEYOR</t>
  </si>
  <si>
    <t>Deputy Surveyor Phyllis Parksey appeared before the Council with the request for both Surveyor and</t>
  </si>
  <si>
    <t>Surveyor Cornerstone.</t>
  </si>
  <si>
    <t>Deputy / Administrator</t>
  </si>
  <si>
    <t>11301</t>
  </si>
  <si>
    <t>CT Ditches 84 Mi @ $4.00</t>
  </si>
  <si>
    <t>12100</t>
  </si>
  <si>
    <t>14701</t>
  </si>
  <si>
    <t>21101</t>
  </si>
  <si>
    <t>32301</t>
  </si>
  <si>
    <t>A motion to approve the Ditch Miles, Supplies &amp; Other Services and Charges in the Surveyor's budget, as well</t>
  </si>
  <si>
    <t>as Surveyor Cornerstone as submitted was made by Rita Rothrock, and seconded by Mark Dierdorf.</t>
  </si>
  <si>
    <t>Motion carried 7 ayes.</t>
  </si>
  <si>
    <t>CORONER</t>
  </si>
  <si>
    <t>Body Bags / Disaster Pouch</t>
  </si>
  <si>
    <t>22500</t>
  </si>
  <si>
    <t>Autopsy Fees</t>
  </si>
  <si>
    <t>30705</t>
  </si>
  <si>
    <t>32200</t>
  </si>
  <si>
    <t>Coroner's Assn Dues</t>
  </si>
  <si>
    <t>39106</t>
  </si>
  <si>
    <t>Annual Seminar Exp</t>
  </si>
  <si>
    <t>39200</t>
  </si>
  <si>
    <t>Steve Withers made a motion to approve the Supplies and Other Services and Charges as submitted.</t>
  </si>
  <si>
    <t>Motion seconded by Dolores Johnson.  Motion carried 7 ayes.</t>
  </si>
  <si>
    <t>There was no representative from the Coroner's office present to answer questions.</t>
  </si>
  <si>
    <t>County Assessor Mark Barnhart, and Brazil Township Assessor Jill Bennett appeared before the Council to respond to questions</t>
  </si>
  <si>
    <t>about their respective budgets</t>
  </si>
  <si>
    <t>11702</t>
  </si>
  <si>
    <t>Assessor Assn Dues</t>
  </si>
  <si>
    <t>39107</t>
  </si>
  <si>
    <t>Training &amp; Expenses</t>
  </si>
  <si>
    <t>32701</t>
  </si>
  <si>
    <t xml:space="preserve">ASSESSOR </t>
  </si>
  <si>
    <t>BRAZIL TOWNSHIP ASSESSOR</t>
  </si>
  <si>
    <t>1st  Assessment Tech</t>
  </si>
  <si>
    <t>11210</t>
  </si>
  <si>
    <t>Assessment Tech</t>
  </si>
  <si>
    <t>11302</t>
  </si>
  <si>
    <t>11417</t>
  </si>
  <si>
    <t>14002</t>
  </si>
  <si>
    <t>17000</t>
  </si>
  <si>
    <t>17200</t>
  </si>
  <si>
    <t>Unemployment Compensation</t>
  </si>
  <si>
    <t>17300</t>
  </si>
  <si>
    <t>36001</t>
  </si>
  <si>
    <t>36113</t>
  </si>
  <si>
    <t>36201</t>
  </si>
  <si>
    <t>36503</t>
  </si>
  <si>
    <t>TAX BILLING SOFWARE MAINT</t>
  </si>
  <si>
    <t>36800</t>
  </si>
  <si>
    <t>REASSESSMENT &amp; TRENDING</t>
  </si>
  <si>
    <t>36801</t>
  </si>
  <si>
    <t>REASSESSMENT CONTRACT</t>
  </si>
  <si>
    <t>36802</t>
  </si>
  <si>
    <t>Prof Assess Contract</t>
  </si>
  <si>
    <t>37001</t>
  </si>
  <si>
    <t>Prof Assess Consulting</t>
  </si>
  <si>
    <t>37201</t>
  </si>
  <si>
    <t>Mark Dierdorf made a motion to approve the Level II funding and Assessor Dues as submitted, seconded by Warren Stevenson.</t>
  </si>
  <si>
    <t>Motion carried 7 ayes</t>
  </si>
  <si>
    <t>A motion to approve the Brazil Township Assessor salary at $1.00, and the Level II funding at $1,000. was made by Rita Rothrock, and</t>
  </si>
  <si>
    <t>seconded by Larry Moss.  Motion carried 7 ayes.</t>
  </si>
  <si>
    <t>A motion to approve the Reassessment Fund Supplies and Other Services and Charges was made by Mark Dierdorf, and seconded</t>
  </si>
  <si>
    <t>by Larry Moss.  Motion carried 7 ayes.</t>
  </si>
  <si>
    <t>Ext Contractual Services</t>
  </si>
  <si>
    <t>11201</t>
  </si>
  <si>
    <t>Office Manager</t>
  </si>
  <si>
    <t>11304</t>
  </si>
  <si>
    <t>Program Assistanct</t>
  </si>
  <si>
    <t>11405</t>
  </si>
  <si>
    <t>SUMMER ASSISTANT</t>
  </si>
  <si>
    <t>11421</t>
  </si>
  <si>
    <t>11801</t>
  </si>
  <si>
    <t>Home Ec Supplies</t>
  </si>
  <si>
    <t>21302</t>
  </si>
  <si>
    <t>Youth / Ag Teaching Supply</t>
  </si>
  <si>
    <t>21400</t>
  </si>
  <si>
    <t>Equipment Repair</t>
  </si>
  <si>
    <t>36101</t>
  </si>
  <si>
    <t>Contractual Service</t>
  </si>
  <si>
    <t>36401</t>
  </si>
  <si>
    <t>EXTENSION OFFICE</t>
  </si>
  <si>
    <t>Melanie Brown, Executive for the Extension Office, along with Peggy Davis and Ruth Miller appeared before the Council.</t>
  </si>
  <si>
    <t>A motion to approve the Supplies and Other Service and Charges as submitted was made by Rita Rothrock, and seconded by</t>
  </si>
  <si>
    <t>Mark Dierforf.  Motion carried 7 ayes</t>
  </si>
  <si>
    <t>Melanie Brown returned to the Council with a request to increase travel to $5,500. due to the increase in the mileage rate.</t>
  </si>
  <si>
    <t>A motion to approve the request was made by Larry Moss and seconded by Warren Stevenson.  Motion carried 7 ayes</t>
  </si>
  <si>
    <t>Chief Probation Office Kelsey White appeared before the Council with her several budgets</t>
  </si>
  <si>
    <t>11706</t>
  </si>
  <si>
    <t>11802</t>
  </si>
  <si>
    <t>Chief Probation Officer</t>
  </si>
  <si>
    <t>12401</t>
  </si>
  <si>
    <t>Computer Equipment</t>
  </si>
  <si>
    <t>45500</t>
  </si>
  <si>
    <t>OFFICE ASSISTANT</t>
  </si>
  <si>
    <t>11410</t>
  </si>
  <si>
    <t>11705</t>
  </si>
  <si>
    <t>Grants</t>
  </si>
  <si>
    <t>33505</t>
  </si>
  <si>
    <t>36104</t>
  </si>
  <si>
    <t>45002</t>
  </si>
  <si>
    <t>GENERAL FUND PROBATION</t>
  </si>
  <si>
    <t>JUVENILE PROBATION USER FEES</t>
  </si>
  <si>
    <t>ADULT PROBATION USER FEES</t>
  </si>
  <si>
    <t>JUVENILE PROBATION ADMIN FEES</t>
  </si>
  <si>
    <t>ADULT PROBATION ADMIN FEES</t>
  </si>
  <si>
    <t>A motion to approve all budgets as submitted with the exception of Clerical was made by Rita Rothrock, and seconded by Larry Moss.</t>
  </si>
  <si>
    <t>John Turner, Coordinator of E-911 appeared before the Council with the Administration portion of the E-911 budget.</t>
  </si>
  <si>
    <t>E-911 FUND</t>
  </si>
  <si>
    <t>11205</t>
  </si>
  <si>
    <t>MO Network Charge</t>
  </si>
  <si>
    <t>36110</t>
  </si>
  <si>
    <t>PSAP Equip Maint &amp; Repair</t>
  </si>
  <si>
    <t>36206</t>
  </si>
  <si>
    <t>Membership Dues</t>
  </si>
  <si>
    <t>39110</t>
  </si>
  <si>
    <t>A motion to approve the Supplies and Other Services and Charges as submitted was made by Mark Dierdorf, and seconded by</t>
  </si>
  <si>
    <t>Warren Stevenson.  Motion carried 7 ayes</t>
  </si>
  <si>
    <t>Auditor Mary Jo Alumbaugh appeared before the Council with her proposed budget.</t>
  </si>
  <si>
    <t>Attorney</t>
  </si>
  <si>
    <t>32800</t>
  </si>
  <si>
    <t>36200</t>
  </si>
  <si>
    <t>Rebinding Records</t>
  </si>
  <si>
    <t>36400</t>
  </si>
  <si>
    <t>Auditor Assn Dues</t>
  </si>
  <si>
    <t>39100</t>
  </si>
  <si>
    <t>A motion to approve Supplies and Other Services and Charges was made by Warren Stevenson, and seconded by Rita Rothrock.</t>
  </si>
  <si>
    <t>Treasurer Debbie James appeared before the Council with her 2009 request.</t>
  </si>
  <si>
    <t>Tax Statements</t>
  </si>
  <si>
    <t>22000</t>
  </si>
  <si>
    <t>Treasurer Assn Dues</t>
  </si>
  <si>
    <t>39101</t>
  </si>
  <si>
    <t>AUDITOR</t>
  </si>
  <si>
    <t>TREASURER</t>
  </si>
  <si>
    <t>A motion to approve Supplies and Other Services and Charges as submitted was made by Dolores Johnson, and seconded by</t>
  </si>
  <si>
    <t>Rita Rothrock.  Motion carried 7 ayes.</t>
  </si>
  <si>
    <t>Highway Supervisor Pete Foster, Highway Clerk Cindy Lowdermilk, and Commissioners Charlie Brown, Jack Wither, and Paul Sinders,</t>
  </si>
  <si>
    <t>appeared before the Council with their Highway, Cumulative Bridge and Local Road &amp; Street budget requests for 2009.</t>
  </si>
  <si>
    <t>12703</t>
  </si>
  <si>
    <t>25000</t>
  </si>
  <si>
    <t>WCIEDD TRANSPORTATION STUDY</t>
  </si>
  <si>
    <t>33402</t>
  </si>
  <si>
    <t>Repairs Building &amp; Equipment</t>
  </si>
  <si>
    <t>35300</t>
  </si>
  <si>
    <t>COPIER</t>
  </si>
  <si>
    <t>40500</t>
  </si>
  <si>
    <t>Administration</t>
  </si>
  <si>
    <t>11411</t>
  </si>
  <si>
    <t>12500</t>
  </si>
  <si>
    <t>14001</t>
  </si>
  <si>
    <t>Equipment Operator</t>
  </si>
  <si>
    <t>14101</t>
  </si>
  <si>
    <t>14201</t>
  </si>
  <si>
    <t>25100</t>
  </si>
  <si>
    <t>25200</t>
  </si>
  <si>
    <t>Stone, Gravel &amp; Bituminous</t>
  </si>
  <si>
    <t>25400</t>
  </si>
  <si>
    <t>25900</t>
  </si>
  <si>
    <t>35900</t>
  </si>
  <si>
    <t>38701</t>
  </si>
  <si>
    <t>Undistributed</t>
  </si>
  <si>
    <t>Workmen's Compensation</t>
  </si>
  <si>
    <t>17400</t>
  </si>
  <si>
    <t>17501</t>
  </si>
  <si>
    <t>Other Gar &amp; Motor Supplies</t>
  </si>
  <si>
    <t>22102</t>
  </si>
  <si>
    <t>26000</t>
  </si>
  <si>
    <t>26100</t>
  </si>
  <si>
    <t>34100</t>
  </si>
  <si>
    <t>Vehicle Insurance - Comp</t>
  </si>
  <si>
    <t>34300</t>
  </si>
  <si>
    <t>Community Development</t>
  </si>
  <si>
    <t>35100</t>
  </si>
  <si>
    <t>Utilites Gar &amp; Ser Bldg</t>
  </si>
  <si>
    <t>35101</t>
  </si>
  <si>
    <t>BRILEY CREEK RECONSTRUCTION</t>
  </si>
  <si>
    <t>35104</t>
  </si>
  <si>
    <t xml:space="preserve">Radio </t>
  </si>
  <si>
    <t>35401</t>
  </si>
  <si>
    <t>Vehicle Repair</t>
  </si>
  <si>
    <t>35501</t>
  </si>
  <si>
    <t>Ins Building &amp; Structures</t>
  </si>
  <si>
    <t>36109</t>
  </si>
  <si>
    <t>44200</t>
  </si>
  <si>
    <t>seconded by Dolores Johnson.  Motion carried 7 ayes.</t>
  </si>
  <si>
    <t xml:space="preserve">A motion to approve all Supplies and Other Service and Charges, and Capital Outlay as submitted was made by Larry Moss and </t>
  </si>
  <si>
    <t>49800</t>
  </si>
  <si>
    <t>BRIDGE WORK</t>
  </si>
  <si>
    <t>49999</t>
  </si>
  <si>
    <t>A motion to approve Cumulative Bridge as submitted was made by Mark Dierdorf, and seconded by Rita Rothrock.  Motion carried 7 ayes.</t>
  </si>
  <si>
    <t>25500</t>
  </si>
  <si>
    <t>LOCAL ROAD &amp; STREET</t>
  </si>
  <si>
    <t>A motion to approve Road Materials in the amount of $300,000. was made by Warren Stevenson, and seconded by Larry Moss.</t>
  </si>
  <si>
    <t>Emergency Management Director, Bryan Husband appeared before the Council.</t>
  </si>
  <si>
    <t>EMERGENCY MANAGEMENT</t>
  </si>
  <si>
    <t>Emergency Management Dir</t>
  </si>
  <si>
    <t>12702</t>
  </si>
  <si>
    <t>EMA VEHICLE</t>
  </si>
  <si>
    <t>32103</t>
  </si>
  <si>
    <t>Generator Fuel &amp; Maintenance</t>
  </si>
  <si>
    <t>33503</t>
  </si>
  <si>
    <t>EMA VEHICLE MAINT/TIRES/OIL</t>
  </si>
  <si>
    <t>35505</t>
  </si>
  <si>
    <t>Gas, Oil, Lube</t>
  </si>
  <si>
    <t>37000</t>
  </si>
  <si>
    <t>EOC/SR Bldg Maintenance</t>
  </si>
  <si>
    <t>37300</t>
  </si>
  <si>
    <t xml:space="preserve">Commissioner Paul Sinders appeared before the Council with a request to increase Bryan Husband's salary.  The Director's position  </t>
  </si>
  <si>
    <t>is exempt, and Bryan is logging many additional hours.</t>
  </si>
  <si>
    <t>A motion was made by Larry Moss to set the Emergency Management Director salary at $30,000.  Motion seconded by Rita Rothrock.</t>
  </si>
  <si>
    <t>A motion to set the total EMA budget at $56,220, as listed above, was made by Steve Withers, and seconded by Larry Moss.</t>
  </si>
  <si>
    <t>Public Health Officer Dr. Rahim Farid, Dr Everett Conrad, Joyce Vinson, and Diane Dierks appeared before the Council with the</t>
  </si>
  <si>
    <t>Health Fund and Local Health Maintenance budget requests for 2009.</t>
  </si>
  <si>
    <t>11204</t>
  </si>
  <si>
    <t>11308</t>
  </si>
  <si>
    <t>DEPUTY HEALTH OFFICER</t>
  </si>
  <si>
    <t>11315</t>
  </si>
  <si>
    <t>11604</t>
  </si>
  <si>
    <t>12602</t>
  </si>
  <si>
    <t>12704</t>
  </si>
  <si>
    <t>13501</t>
  </si>
  <si>
    <t>18200</t>
  </si>
  <si>
    <t>21303</t>
  </si>
  <si>
    <t>21401</t>
  </si>
  <si>
    <t>21501</t>
  </si>
  <si>
    <t>22103</t>
  </si>
  <si>
    <t>LAB CERTIFICATION</t>
  </si>
  <si>
    <t>31205</t>
  </si>
  <si>
    <t>Travel / Nurse</t>
  </si>
  <si>
    <t>32000</t>
  </si>
  <si>
    <t>Travel  / Registrar</t>
  </si>
  <si>
    <t>32100</t>
  </si>
  <si>
    <t>Travel  / Sanitarian</t>
  </si>
  <si>
    <t>32303</t>
  </si>
  <si>
    <t>LOCAL PUBLIC HLTH EMER PREP CO</t>
  </si>
  <si>
    <t>32313</t>
  </si>
  <si>
    <t>32604</t>
  </si>
  <si>
    <t>Advertising / Public Education</t>
  </si>
  <si>
    <t>33301</t>
  </si>
  <si>
    <t>LEASE AGREEMENT HLTH OFF</t>
  </si>
  <si>
    <t>34101</t>
  </si>
  <si>
    <t>34201</t>
  </si>
  <si>
    <t>36111</t>
  </si>
  <si>
    <t>HEALTH FUND</t>
  </si>
  <si>
    <t>COMMUNITY HEALTH EDUCATOR</t>
  </si>
  <si>
    <t>11607</t>
  </si>
  <si>
    <t>12705</t>
  </si>
  <si>
    <t>HEALTH DEPT ASSISTANT</t>
  </si>
  <si>
    <t>12706</t>
  </si>
  <si>
    <t>12804</t>
  </si>
  <si>
    <t>Office Equipment</t>
  </si>
  <si>
    <t>36002</t>
  </si>
  <si>
    <t>A motion to approve the Local Health Maintenance budget as submitted was made by Warren Stevenson, and seconded by Larry</t>
  </si>
  <si>
    <t>Moss.  Motion carried 7 ayes</t>
  </si>
  <si>
    <t>The Health Fund budget was tabled for later considertion.</t>
  </si>
  <si>
    <t>Upon revisiting the Health Fund, Diane Deirks and Joyce Vinson appeared before the Council.  They were informed that the position of</t>
  </si>
  <si>
    <t>Public Health Emergency Coordinator was previously a grant funded position, and the employee handbook does not provide for the</t>
  </si>
  <si>
    <t>County to continue funding any grant positions, once the grant funds have been discontinued.</t>
  </si>
  <si>
    <t xml:space="preserve">Steve Withers made a motion to approve $21,000 to fund the Public Health Emergency Coordinator for one year only, to conclude </t>
  </si>
  <si>
    <t xml:space="preserve">any work which remains to be done.  Motion seconded by Rita Rothrock.  Motion carried 5 ayes, Warren Stevenson, and Dolores </t>
  </si>
  <si>
    <t>John voted nay.</t>
  </si>
  <si>
    <t>No vote was taken on the approval of Supplies and Other Services and Charges in the Health Fund.</t>
  </si>
  <si>
    <t>Veteran Service Officer Les Walden appeared before the Council with his 2009 budget request.</t>
  </si>
  <si>
    <t>VETERAN SERVICE</t>
  </si>
  <si>
    <t>Veteran Officer</t>
  </si>
  <si>
    <t>12701</t>
  </si>
  <si>
    <t>Flags - Veterans Graves</t>
  </si>
  <si>
    <t>24900</t>
  </si>
  <si>
    <t>Vehicle Maintenance</t>
  </si>
  <si>
    <t>36103</t>
  </si>
  <si>
    <t>A motion to approve Supplies and Other Services and Charges as submitted was made by Rita Rothrock, and seconded by Steve</t>
  </si>
  <si>
    <t>Withers.  Motion carried 7 ayes.</t>
  </si>
  <si>
    <t>There was no representative from the Park &amp; Recreation Board present for the 2009 budget request.</t>
  </si>
  <si>
    <t>PARK &amp; RECREATION</t>
  </si>
  <si>
    <t>22100</t>
  </si>
  <si>
    <t>Printing etc</t>
  </si>
  <si>
    <t>33300</t>
  </si>
  <si>
    <t>34103</t>
  </si>
  <si>
    <t xml:space="preserve">Utilites </t>
  </si>
  <si>
    <t>35102</t>
  </si>
  <si>
    <t>36208</t>
  </si>
  <si>
    <t>A motion to approve as submitted was made by Larry Moss, and seconded by Mark Dierdorf.  Motion carried 7 ayes.</t>
  </si>
  <si>
    <t>Sheriff Mike Heaton, and Deputy Rob Gambill appeared before the Council with their request for 2009</t>
  </si>
  <si>
    <t>budgets for Sheriff, Jail, and 911 Dispatch.</t>
  </si>
  <si>
    <t>SHERIFF</t>
  </si>
  <si>
    <t>Dep Chief (LT)</t>
  </si>
  <si>
    <t>11104</t>
  </si>
  <si>
    <t>PART TIME CLERICAL - HOURLY</t>
  </si>
  <si>
    <t>11316</t>
  </si>
  <si>
    <t>Deputy Sergeant</t>
  </si>
  <si>
    <t>11401</t>
  </si>
  <si>
    <t>Detective Sergeant</t>
  </si>
  <si>
    <t>11700</t>
  </si>
  <si>
    <t>Merit Board (5)</t>
  </si>
  <si>
    <t>12000</t>
  </si>
  <si>
    <t>Process Civil Server</t>
  </si>
  <si>
    <t>12400</t>
  </si>
  <si>
    <t>12700</t>
  </si>
  <si>
    <t>Sheriff Pension</t>
  </si>
  <si>
    <t>15000</t>
  </si>
  <si>
    <t>SUPPLIES SHERIFF RESERVE</t>
  </si>
  <si>
    <t>21111</t>
  </si>
  <si>
    <t>Record Books</t>
  </si>
  <si>
    <t>21301</t>
  </si>
  <si>
    <t>Photographs</t>
  </si>
  <si>
    <t>22200</t>
  </si>
  <si>
    <t>Fuses</t>
  </si>
  <si>
    <t>22300</t>
  </si>
  <si>
    <t>Uniforms</t>
  </si>
  <si>
    <t>24100</t>
  </si>
  <si>
    <t>Invest Supplies</t>
  </si>
  <si>
    <t>24200</t>
  </si>
  <si>
    <t>IDACS &amp; NCIC Line</t>
  </si>
  <si>
    <t>32602</t>
  </si>
  <si>
    <t>Hep B Vaccine</t>
  </si>
  <si>
    <t>33000</t>
  </si>
  <si>
    <t>LEASE SHERIFF CARS</t>
  </si>
  <si>
    <t>35000</t>
  </si>
  <si>
    <t>Radio Repair</t>
  </si>
  <si>
    <t>35400</t>
  </si>
  <si>
    <t>36107</t>
  </si>
  <si>
    <t>Tires &amp; Lube</t>
  </si>
  <si>
    <t>37100</t>
  </si>
  <si>
    <t>Garage &amp; Motors</t>
  </si>
  <si>
    <t>37200</t>
  </si>
  <si>
    <t>Laundry &amp; Cleaning</t>
  </si>
  <si>
    <t>39104</t>
  </si>
  <si>
    <t>JAIL</t>
  </si>
  <si>
    <t>Head Cook</t>
  </si>
  <si>
    <t>12101</t>
  </si>
  <si>
    <t>Part Time Cook</t>
  </si>
  <si>
    <t>12200</t>
  </si>
  <si>
    <t>Part Time Jailer</t>
  </si>
  <si>
    <t>12600</t>
  </si>
  <si>
    <t>Matron</t>
  </si>
  <si>
    <t>13200</t>
  </si>
  <si>
    <t>Jail Officers</t>
  </si>
  <si>
    <t>13300</t>
  </si>
  <si>
    <t>VIDEO VISITATION OFFICER</t>
  </si>
  <si>
    <t>13301</t>
  </si>
  <si>
    <t>MEDICAL JAIL OFFICER</t>
  </si>
  <si>
    <t>13302</t>
  </si>
  <si>
    <t>JAIL SHIFT SUPERVISOR</t>
  </si>
  <si>
    <t>13303</t>
  </si>
  <si>
    <t>JAIL NURSE</t>
  </si>
  <si>
    <t>13304</t>
  </si>
  <si>
    <t>Jail Commander</t>
  </si>
  <si>
    <t>13400</t>
  </si>
  <si>
    <t>Asst Jail Commander</t>
  </si>
  <si>
    <t>13600</t>
  </si>
  <si>
    <t>Household Supplies</t>
  </si>
  <si>
    <t>21103</t>
  </si>
  <si>
    <t>Jail Supplies</t>
  </si>
  <si>
    <t>22101</t>
  </si>
  <si>
    <t>Inmate Supplies</t>
  </si>
  <si>
    <t>22700</t>
  </si>
  <si>
    <t>Inmate Clothing</t>
  </si>
  <si>
    <t>22801</t>
  </si>
  <si>
    <t>Kitchen Supplies</t>
  </si>
  <si>
    <t>22901</t>
  </si>
  <si>
    <t>Meals</t>
  </si>
  <si>
    <t>33601</t>
  </si>
  <si>
    <t>Pest Control</t>
  </si>
  <si>
    <t>35600</t>
  </si>
  <si>
    <t>Medical &amp; Hospital</t>
  </si>
  <si>
    <t>35700</t>
  </si>
  <si>
    <t>Maintenance on Intoxilyze</t>
  </si>
  <si>
    <t>36106</t>
  </si>
  <si>
    <t>WATER SOFTENER</t>
  </si>
  <si>
    <t>36405</t>
  </si>
  <si>
    <t>Camera Repairs</t>
  </si>
  <si>
    <t>36502</t>
  </si>
  <si>
    <t>E-911 FUND/ADMINISTRATION</t>
  </si>
  <si>
    <t>11102</t>
  </si>
  <si>
    <t>Part Time Dispatcher</t>
  </si>
  <si>
    <t>11412</t>
  </si>
  <si>
    <t>11503</t>
  </si>
  <si>
    <t>A motion to approve the Sheriff Department Supplies and Others Services and Charges was made by Mark Dierdorf, and seconded</t>
  </si>
  <si>
    <t>A motion to approve the Jail Supplies and Other Services and Charges was made by Steve Withers, and seconded by Rita</t>
  </si>
  <si>
    <t>Rothrock.  Motion carried 7 ayes.</t>
  </si>
  <si>
    <t>Mark Dierdorf made a motion to approve E-911 Dispatch part time in the amount of $20,000, and grant one additional full time dispatcher.</t>
  </si>
  <si>
    <t>Motion seconded by Rita Rothrock.  Motion carried 7 ayes.</t>
  </si>
  <si>
    <t>A motion to approve Supplies and Other Services and Charges was made by Larry Moss, and seconded by Steve Withers.  Motion</t>
  </si>
  <si>
    <t>carried 7 ayes.</t>
  </si>
  <si>
    <t>Prosecutor Lee Reberger appeared before the Council with his 2009 budget requests for General Fund Prosecutor, General Fund IV-D</t>
  </si>
  <si>
    <t>Pre-Trial Diversion, Prosecutor Deferral, and Check Collection.</t>
  </si>
  <si>
    <t>PROSECUTOR</t>
  </si>
  <si>
    <t>IV-D CHILD SUPPORT</t>
  </si>
  <si>
    <t>Administrator</t>
  </si>
  <si>
    <t>11303</t>
  </si>
  <si>
    <t>Admin Assist</t>
  </si>
  <si>
    <t>11601</t>
  </si>
  <si>
    <t>13100</t>
  </si>
  <si>
    <t>Transportation</t>
  </si>
  <si>
    <t>32302</t>
  </si>
  <si>
    <t>Computer Services</t>
  </si>
  <si>
    <t>36102</t>
  </si>
  <si>
    <t>Seminars</t>
  </si>
  <si>
    <t>36301</t>
  </si>
  <si>
    <t>Deputy Prosecutor Salary</t>
  </si>
  <si>
    <t>11311</t>
  </si>
  <si>
    <t>DEPUTY PROSECUTOR CONTRACT</t>
  </si>
  <si>
    <t>11314</t>
  </si>
  <si>
    <t>11416</t>
  </si>
  <si>
    <t>11507</t>
  </si>
  <si>
    <t>11708</t>
  </si>
  <si>
    <t>11900</t>
  </si>
  <si>
    <t>15100</t>
  </si>
  <si>
    <t>15300</t>
  </si>
  <si>
    <t>22105</t>
  </si>
  <si>
    <t>WITNESS TRAVEL</t>
  </si>
  <si>
    <t>32312</t>
  </si>
  <si>
    <t xml:space="preserve">CELLULAR PHONE </t>
  </si>
  <si>
    <t>32571</t>
  </si>
  <si>
    <t>Law Enforcement Services</t>
  </si>
  <si>
    <t>36003</t>
  </si>
  <si>
    <t>Spec Law Enforcements Svc</t>
  </si>
  <si>
    <t>36005</t>
  </si>
  <si>
    <t>45001</t>
  </si>
  <si>
    <t>Office Construction &amp;</t>
  </si>
  <si>
    <t>45501</t>
  </si>
  <si>
    <t>46300</t>
  </si>
  <si>
    <t>47200</t>
  </si>
  <si>
    <t>36205</t>
  </si>
  <si>
    <t>A motion to approve Supplies in Prosecutor General fund was made by Warren Stevenson, and seconded by Rita Rothrock.</t>
  </si>
  <si>
    <t>A motion to approve Supplies and Other Services and Charges in IV-D Child Support was made by Rita Rothrock, and seconded by</t>
  </si>
  <si>
    <t>Dolores Johnson.  Motion carried 7 ayes.</t>
  </si>
  <si>
    <t>A motion to approve Pre Trial Diversion as submitted was made by Warren Stevenson, and seconded by Steve Withers.  Motion</t>
  </si>
  <si>
    <t>A motion to approve Check Collection as submitted was made by Rita Rothrock, and seconded by Mark Dierdorf.  Motion carried 7 ayes.</t>
  </si>
  <si>
    <t>A motion to approve Prosecutor Deferral as submitted was made by Larry Moss, and seconded by Rita Rothrock.  Motion carried 7 ayes.</t>
  </si>
  <si>
    <t>Clerk Mary Brown appeared before the Council with her 2009 requests for Clerk, Election, and Clerk Perpetuation.</t>
  </si>
  <si>
    <t>Commissioner's Charlie Brown, Jack Withers, and Paul Sinders appeared before the Council with their 2009 requests for Commissioners,</t>
  </si>
  <si>
    <t>Courthouse,  and Drainage Board.</t>
  </si>
  <si>
    <t>11101</t>
  </si>
  <si>
    <t>Soil Cons Serv Deputy</t>
  </si>
  <si>
    <t>11306</t>
  </si>
  <si>
    <t>Soil Cons Resource Tech</t>
  </si>
  <si>
    <t>11407</t>
  </si>
  <si>
    <t>Commissioners Attorney</t>
  </si>
  <si>
    <t>12801</t>
  </si>
  <si>
    <t>Health Supplemental</t>
  </si>
  <si>
    <t>17500</t>
  </si>
  <si>
    <t>SOIL SVC RENT ASSISTANCE</t>
  </si>
  <si>
    <t>30105</t>
  </si>
  <si>
    <t>Comm &amp; Council Reg Fee</t>
  </si>
  <si>
    <t>31000</t>
  </si>
  <si>
    <t>Indirect Cost Audit</t>
  </si>
  <si>
    <t>31100</t>
  </si>
  <si>
    <t>Ambulance Service</t>
  </si>
  <si>
    <t>31300</t>
  </si>
  <si>
    <t>Legal Notices</t>
  </si>
  <si>
    <t>33200</t>
  </si>
  <si>
    <t>Tax Sale Costs</t>
  </si>
  <si>
    <t>33602</t>
  </si>
  <si>
    <t>Insurance</t>
  </si>
  <si>
    <t>34200</t>
  </si>
  <si>
    <t xml:space="preserve">Telephone Lease </t>
  </si>
  <si>
    <t>36203</t>
  </si>
  <si>
    <t>Sycamore Trails  RC &amp; D</t>
  </si>
  <si>
    <t>37900</t>
  </si>
  <si>
    <t>Clay City Senior Citizens</t>
  </si>
  <si>
    <t>38000</t>
  </si>
  <si>
    <t>Brazil City Senior Citizens</t>
  </si>
  <si>
    <t>38100</t>
  </si>
  <si>
    <t>West Cent In Econ Dev</t>
  </si>
  <si>
    <t>38200</t>
  </si>
  <si>
    <t>Katherine Hamilton</t>
  </si>
  <si>
    <t>38300</t>
  </si>
  <si>
    <t>Humane Society</t>
  </si>
  <si>
    <t>38400</t>
  </si>
  <si>
    <t>Clay Co Assoc Retarded</t>
  </si>
  <si>
    <t>38500</t>
  </si>
  <si>
    <t>4-H Program</t>
  </si>
  <si>
    <t>38600</t>
  </si>
  <si>
    <t>Patients Institution</t>
  </si>
  <si>
    <t>38700</t>
  </si>
  <si>
    <t>Burial of Soldiers</t>
  </si>
  <si>
    <t>38800</t>
  </si>
  <si>
    <t>Animal Testing</t>
  </si>
  <si>
    <t>38900</t>
  </si>
  <si>
    <t>Change of Venue</t>
  </si>
  <si>
    <t>39001</t>
  </si>
  <si>
    <t>Assn of Co Comm Dues</t>
  </si>
  <si>
    <t>39109</t>
  </si>
  <si>
    <t>Examination of Records</t>
  </si>
  <si>
    <t>39201</t>
  </si>
  <si>
    <t>Historical Society</t>
  </si>
  <si>
    <t>39300</t>
  </si>
  <si>
    <t>Transfer of Juveniles</t>
  </si>
  <si>
    <t>39400</t>
  </si>
  <si>
    <t>Cost of Keeping Juveniles</t>
  </si>
  <si>
    <t>39500</t>
  </si>
  <si>
    <t>Assn Co Council Dues</t>
  </si>
  <si>
    <t>39800</t>
  </si>
  <si>
    <t>COMMISSIONER</t>
  </si>
  <si>
    <t>COURTHOUSE</t>
  </si>
  <si>
    <t>Asst Custodian</t>
  </si>
  <si>
    <t>11307</t>
  </si>
  <si>
    <t>Part Time Custodian 154 Days</t>
  </si>
  <si>
    <t>11408</t>
  </si>
  <si>
    <t>HVAC Maintenance &amp; Repair</t>
  </si>
  <si>
    <t>31201</t>
  </si>
  <si>
    <t>JAIL MECHANICAL MAINTENANCE</t>
  </si>
  <si>
    <t>31699</t>
  </si>
  <si>
    <t>JAIL MAINTENANCE CONTRACT</t>
  </si>
  <si>
    <t>34998</t>
  </si>
  <si>
    <t>UTIL &amp; MAINT EXT OFF</t>
  </si>
  <si>
    <t>34999</t>
  </si>
  <si>
    <t>Utilities - Court House</t>
  </si>
  <si>
    <t>35001</t>
  </si>
  <si>
    <t>Utilities - Jail</t>
  </si>
  <si>
    <t>35002</t>
  </si>
  <si>
    <t>Courthouse Repairs</t>
  </si>
  <si>
    <t>36105</t>
  </si>
  <si>
    <t>Jail Repair</t>
  </si>
  <si>
    <t>36204</t>
  </si>
  <si>
    <t>Elevator Maintenance</t>
  </si>
  <si>
    <t>36302</t>
  </si>
  <si>
    <t>Trash Hauling - Courthouse</t>
  </si>
  <si>
    <t>36402</t>
  </si>
  <si>
    <t>Trash Hauling - Jail</t>
  </si>
  <si>
    <t>36501</t>
  </si>
  <si>
    <t>DRAINAGE BOARD</t>
  </si>
  <si>
    <t>Drainage Board</t>
  </si>
  <si>
    <t>11100</t>
  </si>
  <si>
    <t>Auditor / Clerk</t>
  </si>
  <si>
    <t>11203</t>
  </si>
  <si>
    <t>11703</t>
  </si>
  <si>
    <t>County Attorney</t>
  </si>
  <si>
    <t>12800</t>
  </si>
  <si>
    <t>A motion to approve Supplies and Other Services and charges in the Commissioner's budget was made by Warren Stevenson,</t>
  </si>
  <si>
    <t>A motion to approve Supplies and Other Services and Charges in the Courthouse budget was made by Rita Rothrock, and</t>
  </si>
  <si>
    <t>seconded by Steve Withers.  Motion carried 7 ayes.</t>
  </si>
  <si>
    <t xml:space="preserve">A motion to approve the Drainage Board budget as submitted was made by Dolores Johnson, and seconded by Larry Moss.  </t>
  </si>
  <si>
    <t>Per Diem - Sec'y</t>
  </si>
  <si>
    <t>31301</t>
  </si>
  <si>
    <t>CCRC PER DIEM</t>
  </si>
  <si>
    <t>32803</t>
  </si>
  <si>
    <t>Conf Seminars &amp; Training</t>
  </si>
  <si>
    <t>35003</t>
  </si>
  <si>
    <t>The Redevelopment Commission failed to submit a budget request for 2009.</t>
  </si>
  <si>
    <t>7 ayes.</t>
  </si>
  <si>
    <t xml:space="preserve">A motion to approve the same amount as the 2008 budget was made by Larry Moss, and seconded by Steve Withers.  Motion carried </t>
  </si>
  <si>
    <t>INFORMATION SYSTEMS</t>
  </si>
  <si>
    <t>Supplies / Equipment Purchases</t>
  </si>
  <si>
    <t>21104</t>
  </si>
  <si>
    <t>Computer Hardware Maintenance</t>
  </si>
  <si>
    <t>36303</t>
  </si>
  <si>
    <t>Computer Workstations</t>
  </si>
  <si>
    <t>36403</t>
  </si>
  <si>
    <t>COMPUTER HARDWARE</t>
  </si>
  <si>
    <t>45005</t>
  </si>
  <si>
    <t>COMPUTER SERVER</t>
  </si>
  <si>
    <t>45011</t>
  </si>
  <si>
    <t>VEHICLE EQUIPMENT</t>
  </si>
  <si>
    <t>45506</t>
  </si>
  <si>
    <t>A motion to approve Supplies and Other Services and Charges was made by Mark Dierdorf, and seconded by Rita Rothrock.</t>
  </si>
  <si>
    <t>Interest &amp; Principle</t>
  </si>
  <si>
    <t>35006</t>
  </si>
  <si>
    <t>A motion to approve as submitted was made by Steve Withers, and seconded by Rita Rothrock. Motion carried 7 ayes.</t>
  </si>
  <si>
    <t>CAGIT/JAIL LEASE</t>
  </si>
  <si>
    <t>BOND PAYMENT</t>
  </si>
  <si>
    <t>36050</t>
  </si>
  <si>
    <t>A motion to approve as submitted was made by Larry Moss, and seconded by Dolores Johnson.  Motion carried 7 ayes.</t>
  </si>
  <si>
    <t>CLERK</t>
  </si>
  <si>
    <t>Clerk Assn Dues</t>
  </si>
  <si>
    <t>39102</t>
  </si>
  <si>
    <t>45000</t>
  </si>
  <si>
    <t>CARPET &amp; PAINTING</t>
  </si>
  <si>
    <t>45019</t>
  </si>
  <si>
    <t>Registration Clerk</t>
  </si>
  <si>
    <t>11413</t>
  </si>
  <si>
    <t>Maintenance &amp; License Fee</t>
  </si>
  <si>
    <t>39108</t>
  </si>
  <si>
    <t>COURT MGT SYSTEM</t>
  </si>
  <si>
    <t>43076</t>
  </si>
  <si>
    <t>ELECTION</t>
  </si>
  <si>
    <t>CLERK PERPETUATION FUND</t>
  </si>
  <si>
    <t>A motion to approve Supplies and Other Services and Charges in the Clerk budget was made by Rita Rothrock, and seconded</t>
  </si>
  <si>
    <t>by Dolores Johnson.  Motion carried 7 ayes.</t>
  </si>
  <si>
    <t>A motion to approve Supplies and Other Services and Charges in the Election budget was made by Rita Rothrock, and seconded by</t>
  </si>
  <si>
    <t>Mark Dierdorf.  Motion carried 7 ayes.</t>
  </si>
  <si>
    <t>A motion to approve Clerk Perpetuation as submitted made by Steve Withers, and seconded by Dolores Johnson.  Motion carried 7 ayes.</t>
  </si>
  <si>
    <t>Mike Knust, President of the Aviation Board appeared before the Council with his 2009 budget request.</t>
  </si>
  <si>
    <t>Mower Fuel etc.</t>
  </si>
  <si>
    <t>22104</t>
  </si>
  <si>
    <t>Runway &amp; Beacon Lights</t>
  </si>
  <si>
    <t>23000</t>
  </si>
  <si>
    <t>23300</t>
  </si>
  <si>
    <t>31600</t>
  </si>
  <si>
    <t>31701</t>
  </si>
  <si>
    <t>Treas Bond &amp; US T Bond</t>
  </si>
  <si>
    <t>34102</t>
  </si>
  <si>
    <t>Ins Hangar Liab Fire &amp; Wnd</t>
  </si>
  <si>
    <t>34202</t>
  </si>
  <si>
    <t>Union Cemetery</t>
  </si>
  <si>
    <t>36207</t>
  </si>
  <si>
    <t>39000</t>
  </si>
  <si>
    <t>BUILDING IMPROVEMENT &amp; REPAIR</t>
  </si>
  <si>
    <t>45017</t>
  </si>
  <si>
    <t>47500</t>
  </si>
  <si>
    <t>47600</t>
  </si>
  <si>
    <t>AVIATION</t>
  </si>
  <si>
    <t>A motion to approve budget, as amended by Council was made by Warren Stevenson, and seconded by Larry Moss.  Motion</t>
  </si>
  <si>
    <t>CLAY CITY LICENSE BRANCH</t>
  </si>
  <si>
    <t>Paul Sinder appeared before the Council with the 2009 requested budget for the Clay City License Branch.</t>
  </si>
  <si>
    <t>FULL TIME CLERK</t>
  </si>
  <si>
    <t>11213</t>
  </si>
  <si>
    <t>PART TIME CLERK</t>
  </si>
  <si>
    <t>11214</t>
  </si>
  <si>
    <t>RENT</t>
  </si>
  <si>
    <t>30305</t>
  </si>
  <si>
    <t>UTILITIES &amp; PHONE</t>
  </si>
  <si>
    <t>30306</t>
  </si>
  <si>
    <t>BMV AUDIT</t>
  </si>
  <si>
    <t>30308</t>
  </si>
  <si>
    <t>Motion to approve as submitted made by Warren Stevenson, and seconded by Larry Moss.  Motion carried 7 ayes.</t>
  </si>
  <si>
    <t xml:space="preserve">A motion to set the maximum rate for daily work at $71.00 per day and hourly rate at $10.20 per hour, or 2% increase over present 2008 </t>
  </si>
  <si>
    <t>rate, was made by Warren Stevenson, and seconded by Steve Withers.  Motion carried 6 ayes Mark Dierdorf voted nay.</t>
  </si>
  <si>
    <t>A motion to approve Reassessment Personal Services, using the 2% increase for employees was made by Warren Stevenson, and</t>
  </si>
  <si>
    <t>A motion to raise the Highway Supervisor Salary to $36,736. for 2009 was made by Mark Dierdorf, and seconded by Larry Moss.  Motion</t>
  </si>
  <si>
    <t>A motion to grant a 2% increase to Highway Secretary salary and 2% increase to hourly employees was made by Larry Moss, and</t>
  </si>
  <si>
    <t>seconded by Rita Rothrock.  Motion carried 7 ayes.</t>
  </si>
  <si>
    <t>Larry Moss made a motion to raise the Head Custodian salary to $28,000. and motion was seconded by Steve Withers.  Motion</t>
  </si>
  <si>
    <t>A motion to raise the Assistant Custodian daily rate to $75.00 per day was made by Dolores Johnson, and seconded by Rita</t>
  </si>
  <si>
    <t>Rothrock.  Motion carried 7 ayes.  This position will remain as part time with no benefits.</t>
  </si>
  <si>
    <t>A motion to approve 5 daily custodians to work 154 days per year at $71.00 per day was made by Steve Withers, and seconded by</t>
  </si>
  <si>
    <t>Larry Moss.  Motion carried 7 ayes.</t>
  </si>
  <si>
    <t>Larry Moss made a motion to grant a 2% increase to all salaried and elected officials, not previously addressed in separate motions.</t>
  </si>
  <si>
    <t xml:space="preserve">A motion to increase miscellaneous revenue in the General Fund in an amount sufficient to balance budget against maximum levy, not </t>
  </si>
  <si>
    <t>Larry Moss mad a motion to adjourn, seconded by Steve Withers.  Motion carried 7 ayes.</t>
  </si>
  <si>
    <t>to exceed $400,000. was made by Warren Stevenson, and seconded by Rita Rothrock.  Motion carried 7 ayes.</t>
  </si>
  <si>
    <t>REDEVELOPMENT COMMISSION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</si>
</sst>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mmm\-yyyy"/>
    <numFmt numFmtId="169" formatCode="[$-409]h:mm:ss\ AM/PM"/>
    <numFmt numFmtId="170" formatCode="&quot;$&quot;#,##0.00;[Red]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17" applyNumberFormat="1" applyAlignment="1">
      <alignment/>
    </xf>
    <xf numFmtId="44" fontId="0" fillId="0" borderId="0" xfId="17" applyAlignment="1">
      <alignment/>
    </xf>
    <xf numFmtId="44" fontId="0" fillId="0" borderId="0" xfId="17" applyAlignment="1" quotePrefix="1">
      <alignment horizontal="left"/>
    </xf>
    <xf numFmtId="44" fontId="0" fillId="0" borderId="0" xfId="17" applyAlignment="1">
      <alignment horizontal="left"/>
    </xf>
    <xf numFmtId="44" fontId="0" fillId="0" borderId="0" xfId="17" applyFont="1" applyAlignment="1">
      <alignment/>
    </xf>
    <xf numFmtId="44" fontId="0" fillId="0" borderId="0" xfId="17" applyFont="1" applyAlignment="1">
      <alignment horizontal="left"/>
    </xf>
    <xf numFmtId="14" fontId="0" fillId="0" borderId="0" xfId="17" applyNumberFormat="1" applyAlignment="1" quotePrefix="1">
      <alignment horizontal="left"/>
    </xf>
    <xf numFmtId="44" fontId="0" fillId="0" borderId="0" xfId="17" applyFont="1" applyAlignment="1" quotePrefix="1">
      <alignment horizontal="left"/>
    </xf>
    <xf numFmtId="44" fontId="0" fillId="0" borderId="0" xfId="0" applyNumberFormat="1" applyAlignment="1">
      <alignment/>
    </xf>
    <xf numFmtId="14" fontId="0" fillId="0" borderId="0" xfId="17" applyNumberFormat="1" applyAlignment="1">
      <alignment/>
    </xf>
    <xf numFmtId="0" fontId="0" fillId="0" borderId="0" xfId="17" applyNumberFormat="1" applyFont="1" applyAlignment="1">
      <alignment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7" fontId="4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44" fontId="0" fillId="0" borderId="0" xfId="17" applyFill="1" applyAlignment="1">
      <alignment/>
    </xf>
    <xf numFmtId="0" fontId="0" fillId="0" borderId="0" xfId="0" applyFill="1" applyAlignment="1">
      <alignment/>
    </xf>
    <xf numFmtId="7" fontId="5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0" fontId="0" fillId="0" borderId="0" xfId="0" applyAlignment="1">
      <alignment/>
    </xf>
    <xf numFmtId="44" fontId="0" fillId="0" borderId="0" xfId="17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7" fontId="4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44" fontId="0" fillId="0" borderId="0" xfId="17" applyFill="1" applyAlignment="1">
      <alignment/>
    </xf>
    <xf numFmtId="0" fontId="0" fillId="0" borderId="0" xfId="0" applyFill="1" applyAlignment="1">
      <alignment/>
    </xf>
    <xf numFmtId="7" fontId="0" fillId="0" borderId="0" xfId="0" applyNumberFormat="1" applyFont="1" applyFill="1" applyBorder="1" applyAlignment="1" applyProtection="1">
      <alignment horizontal="right" vertical="top"/>
      <protection/>
    </xf>
    <xf numFmtId="7" fontId="0" fillId="0" borderId="0" xfId="0" applyNumberFormat="1" applyFont="1" applyFill="1" applyBorder="1" applyAlignment="1" applyProtection="1">
      <alignment horizontal="right" vertical="top"/>
      <protection/>
    </xf>
    <xf numFmtId="7" fontId="0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0" sqref="B10"/>
    </sheetView>
  </sheetViews>
  <sheetFormatPr defaultColWidth="9.140625" defaultRowHeight="12.75"/>
  <cols>
    <col min="1" max="1" width="19.7109375" style="0" bestFit="1" customWidth="1"/>
    <col min="2" max="2" width="19.57421875" style="0" customWidth="1"/>
    <col min="3" max="3" width="13.28125" style="0" customWidth="1"/>
    <col min="4" max="4" width="19.8515625" style="0" bestFit="1" customWidth="1"/>
    <col min="5" max="5" width="19.421875" style="0" bestFit="1" customWidth="1"/>
    <col min="6" max="6" width="16.28125" style="4" bestFit="1" customWidth="1"/>
  </cols>
  <sheetData>
    <row r="1" spans="1:6" ht="12.75">
      <c r="A1" s="1" t="s">
        <v>108</v>
      </c>
      <c r="B1" t="s">
        <v>166</v>
      </c>
      <c r="C1" t="s">
        <v>163</v>
      </c>
      <c r="D1" t="s">
        <v>164</v>
      </c>
      <c r="E1" t="s">
        <v>165</v>
      </c>
      <c r="F1" s="14"/>
    </row>
    <row r="2" spans="1:5" ht="12.75">
      <c r="A2" t="s">
        <v>107</v>
      </c>
      <c r="B2">
        <v>0</v>
      </c>
      <c r="C2" s="15">
        <v>1994166</v>
      </c>
      <c r="D2">
        <v>0</v>
      </c>
      <c r="E2">
        <v>0</v>
      </c>
    </row>
    <row r="3" spans="1:5" ht="12.75">
      <c r="A3" t="s">
        <v>109</v>
      </c>
      <c r="B3">
        <v>0</v>
      </c>
      <c r="C3" s="15">
        <v>181866</v>
      </c>
      <c r="D3">
        <v>0</v>
      </c>
      <c r="E3">
        <v>0</v>
      </c>
    </row>
    <row r="4" ht="12.75">
      <c r="C4" s="15"/>
    </row>
    <row r="5" ht="12.75">
      <c r="C5" s="15"/>
    </row>
    <row r="6" ht="12.75">
      <c r="C6" s="15"/>
    </row>
    <row r="7" ht="12.75">
      <c r="C7" s="15"/>
    </row>
    <row r="8" ht="12.75">
      <c r="C8" s="15"/>
    </row>
    <row r="9" ht="12.75">
      <c r="C9" s="15"/>
    </row>
    <row r="10" ht="12.75">
      <c r="A10" s="1"/>
    </row>
    <row r="17" spans="4:5" ht="12.75">
      <c r="D17">
        <v>0</v>
      </c>
      <c r="E17" t="s">
        <v>111</v>
      </c>
    </row>
    <row r="18" spans="4:5" ht="12.75">
      <c r="D18">
        <v>0</v>
      </c>
      <c r="E18" t="s">
        <v>112</v>
      </c>
    </row>
    <row r="19" spans="4:5" ht="12.75">
      <c r="D19">
        <f>SUM(D15:D18)</f>
        <v>0</v>
      </c>
      <c r="E19" t="s">
        <v>140</v>
      </c>
    </row>
    <row r="20" spans="5:6" ht="12.75">
      <c r="E20" s="1"/>
      <c r="F20" s="14"/>
    </row>
  </sheetData>
  <printOptions gridLines="1"/>
  <pageMargins left="0.75" right="0.75" top="1" bottom="1" header="0.5" footer="0.5"/>
  <pageSetup horizontalDpi="300" verticalDpi="300" orientation="landscape" paperSize="5" r:id="rId1"/>
  <headerFooter alignWithMargins="0">
    <oddHeader>&amp;C2006 BUDGET
WORKBOOK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D17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156</v>
      </c>
    </row>
    <row r="2" spans="1:4" ht="12.75">
      <c r="A2" t="s">
        <v>123</v>
      </c>
      <c r="C2" s="8" t="s">
        <v>162</v>
      </c>
      <c r="D2" s="8" t="s">
        <v>155</v>
      </c>
    </row>
    <row r="3" spans="2:5" ht="12.75">
      <c r="B3" s="1" t="s">
        <v>186</v>
      </c>
      <c r="E3" s="5"/>
    </row>
    <row r="4" spans="2:5" ht="12.75">
      <c r="B4" s="1"/>
      <c r="E4" s="5"/>
    </row>
    <row r="5" spans="1:5" ht="12.75">
      <c r="A5">
        <v>35006</v>
      </c>
      <c r="B5" s="3" t="s">
        <v>305</v>
      </c>
      <c r="C5" s="5">
        <v>98000</v>
      </c>
      <c r="D5" s="5">
        <v>98000</v>
      </c>
      <c r="E5" s="5"/>
    </row>
    <row r="6" spans="2:5" ht="12.75">
      <c r="B6" s="3" t="s">
        <v>257</v>
      </c>
      <c r="C6" s="5">
        <v>150000</v>
      </c>
      <c r="D6" s="5">
        <v>0</v>
      </c>
      <c r="E6" s="5"/>
    </row>
    <row r="7" ht="12.75">
      <c r="E7" s="5"/>
    </row>
    <row r="8" spans="2:5" ht="12.75">
      <c r="B8" t="s">
        <v>5</v>
      </c>
      <c r="E8" s="5"/>
    </row>
    <row r="9" spans="1:5" ht="12.75">
      <c r="A9">
        <v>45014</v>
      </c>
      <c r="B9" t="s">
        <v>187</v>
      </c>
      <c r="E9" s="5"/>
    </row>
    <row r="10" spans="1:5" ht="12.75">
      <c r="A10">
        <v>45015</v>
      </c>
      <c r="B10" t="s">
        <v>188</v>
      </c>
      <c r="E10" s="5"/>
    </row>
    <row r="11" spans="1:5" ht="12.75">
      <c r="A11">
        <v>45505</v>
      </c>
      <c r="B11" t="s">
        <v>260</v>
      </c>
      <c r="E11" s="5"/>
    </row>
    <row r="12" spans="2:5" ht="12.75">
      <c r="B12" t="s">
        <v>258</v>
      </c>
      <c r="C12" s="5">
        <v>50000</v>
      </c>
      <c r="D12" s="5">
        <v>25000</v>
      </c>
      <c r="E12" s="5"/>
    </row>
    <row r="13" spans="2:5" ht="12.75">
      <c r="B13" s="1" t="s">
        <v>228</v>
      </c>
      <c r="C13" s="5">
        <f>SUM(C5:C12)</f>
        <v>298000</v>
      </c>
      <c r="D13" s="5">
        <f>SUM(D5:D12)</f>
        <v>123000</v>
      </c>
      <c r="E13" s="5"/>
    </row>
    <row r="15" ht="12.75">
      <c r="A15" t="s">
        <v>307</v>
      </c>
    </row>
    <row r="17" ht="12.75">
      <c r="A17" t="s">
        <v>306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&amp;L210&amp;CCUMULATIVE CAPITAL DEVELOPMENT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8">
      <selection activeCell="A1" sqref="A1:E38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5.00390625" style="5" bestFit="1" customWidth="1"/>
    <col min="5" max="5" width="15.00390625" style="0" customWidth="1"/>
  </cols>
  <sheetData>
    <row r="1" ht="12.75">
      <c r="E1" s="8" t="s">
        <v>26</v>
      </c>
    </row>
    <row r="2" spans="1:5" ht="12.75">
      <c r="A2" t="s">
        <v>123</v>
      </c>
      <c r="B2" t="s">
        <v>139</v>
      </c>
      <c r="C2" s="8" t="s">
        <v>162</v>
      </c>
      <c r="D2" s="8"/>
      <c r="E2" t="s">
        <v>155</v>
      </c>
    </row>
    <row r="3" ht="12.75">
      <c r="B3" t="s">
        <v>0</v>
      </c>
    </row>
    <row r="4" spans="1:4" ht="12.75">
      <c r="A4">
        <v>11102</v>
      </c>
      <c r="B4" t="s">
        <v>189</v>
      </c>
      <c r="C4" s="5">
        <v>30000</v>
      </c>
      <c r="D4" s="5">
        <v>26250</v>
      </c>
    </row>
    <row r="5" spans="1:5" ht="12.75">
      <c r="A5">
        <v>11412</v>
      </c>
      <c r="B5" t="s">
        <v>190</v>
      </c>
      <c r="C5" s="5">
        <v>12000</v>
      </c>
      <c r="D5" s="5">
        <v>12000</v>
      </c>
      <c r="E5" t="s">
        <v>290</v>
      </c>
    </row>
    <row r="6" spans="1:5" ht="12.75">
      <c r="A6">
        <v>11503</v>
      </c>
      <c r="B6" t="s">
        <v>191</v>
      </c>
      <c r="C6" s="5">
        <v>252000</v>
      </c>
      <c r="D6" s="8">
        <v>176750</v>
      </c>
      <c r="E6" t="s">
        <v>289</v>
      </c>
    </row>
    <row r="7" spans="1:4" ht="12.75">
      <c r="A7">
        <v>12500</v>
      </c>
      <c r="B7" t="s">
        <v>32</v>
      </c>
      <c r="C7" s="5">
        <v>3500</v>
      </c>
      <c r="D7" s="5">
        <v>3500</v>
      </c>
    </row>
    <row r="8" spans="1:4" ht="12.75">
      <c r="A8">
        <v>12700</v>
      </c>
      <c r="B8" t="s">
        <v>10</v>
      </c>
      <c r="C8" s="5">
        <v>14500</v>
      </c>
      <c r="D8" s="5">
        <v>9000</v>
      </c>
    </row>
    <row r="10" ht="12.75">
      <c r="B10" t="s">
        <v>3</v>
      </c>
    </row>
    <row r="11" spans="2:4" ht="12.75">
      <c r="B11" t="s">
        <v>259</v>
      </c>
      <c r="C11" s="5">
        <v>350</v>
      </c>
      <c r="D11" s="5">
        <v>350</v>
      </c>
    </row>
    <row r="13" spans="1:4" ht="12.75">
      <c r="A13" t="s">
        <v>128</v>
      </c>
      <c r="B13" t="s">
        <v>126</v>
      </c>
      <c r="C13" s="5">
        <f>SUM(C4:C12)</f>
        <v>312350</v>
      </c>
      <c r="D13" s="5">
        <f>SUM(D4:D12)</f>
        <v>227850</v>
      </c>
    </row>
    <row r="14" spans="3:4" ht="12.75">
      <c r="C14" s="8"/>
      <c r="D14" s="8"/>
    </row>
    <row r="15" ht="12.75">
      <c r="B15" t="s">
        <v>192</v>
      </c>
    </row>
    <row r="16" spans="1:4" ht="12.75">
      <c r="A16">
        <v>11205</v>
      </c>
      <c r="B16" t="s">
        <v>33</v>
      </c>
      <c r="C16" s="5">
        <v>28500</v>
      </c>
      <c r="D16" s="5">
        <v>28250</v>
      </c>
    </row>
    <row r="17" spans="1:4" ht="12.75">
      <c r="A17">
        <v>17000</v>
      </c>
      <c r="B17" t="s">
        <v>27</v>
      </c>
      <c r="C17" s="5">
        <v>48000</v>
      </c>
      <c r="D17" s="5">
        <v>48000</v>
      </c>
    </row>
    <row r="18" spans="1:4" ht="12.75">
      <c r="A18">
        <v>17100</v>
      </c>
      <c r="B18" t="s">
        <v>19</v>
      </c>
      <c r="C18" s="5">
        <v>26050</v>
      </c>
      <c r="D18" s="5">
        <v>26050</v>
      </c>
    </row>
    <row r="19" spans="1:4" ht="12.75">
      <c r="A19">
        <v>17200</v>
      </c>
      <c r="B19" t="s">
        <v>20</v>
      </c>
      <c r="C19" s="5">
        <v>4300</v>
      </c>
      <c r="D19" s="5">
        <v>4300</v>
      </c>
    </row>
    <row r="20" spans="1:4" ht="12.75">
      <c r="A20">
        <v>17300</v>
      </c>
      <c r="B20" t="s">
        <v>21</v>
      </c>
      <c r="C20" s="5">
        <v>1600</v>
      </c>
      <c r="D20" s="5">
        <v>1600</v>
      </c>
    </row>
    <row r="22" spans="1:4" ht="12.75">
      <c r="A22">
        <v>21100</v>
      </c>
      <c r="B22" t="s">
        <v>1</v>
      </c>
      <c r="C22" s="5">
        <v>500</v>
      </c>
      <c r="D22" s="5">
        <v>500</v>
      </c>
    </row>
    <row r="24" ht="12.75">
      <c r="B24" t="s">
        <v>3</v>
      </c>
    </row>
    <row r="25" spans="1:4" ht="12.75">
      <c r="A25">
        <v>32301</v>
      </c>
      <c r="B25" t="s">
        <v>13</v>
      </c>
      <c r="C25" s="5">
        <v>1000</v>
      </c>
      <c r="D25" s="5">
        <v>1000</v>
      </c>
    </row>
    <row r="26" spans="1:4" ht="12.75">
      <c r="A26">
        <v>32400</v>
      </c>
      <c r="B26" t="s">
        <v>113</v>
      </c>
      <c r="C26" s="5">
        <v>1600</v>
      </c>
      <c r="D26" s="5">
        <v>1600</v>
      </c>
    </row>
    <row r="27" spans="1:4" ht="12.75">
      <c r="A27">
        <v>32701</v>
      </c>
      <c r="B27" t="s">
        <v>114</v>
      </c>
      <c r="C27" s="5">
        <v>1000</v>
      </c>
      <c r="D27" s="5">
        <v>1000</v>
      </c>
    </row>
    <row r="28" spans="1:4" ht="12.75">
      <c r="A28">
        <v>36110</v>
      </c>
      <c r="B28" t="s">
        <v>115</v>
      </c>
      <c r="C28" s="5">
        <v>65000</v>
      </c>
      <c r="D28" s="5">
        <v>65000</v>
      </c>
    </row>
    <row r="29" spans="1:4" ht="12.75">
      <c r="A29">
        <v>36206</v>
      </c>
      <c r="B29" t="s">
        <v>116</v>
      </c>
      <c r="C29" s="5">
        <v>15000</v>
      </c>
      <c r="D29" s="5">
        <v>15000</v>
      </c>
    </row>
    <row r="30" spans="1:4" ht="12.75">
      <c r="A30">
        <v>39110</v>
      </c>
      <c r="B30" t="s">
        <v>37</v>
      </c>
      <c r="C30" s="5">
        <v>200</v>
      </c>
      <c r="D30" s="5">
        <v>200</v>
      </c>
    </row>
    <row r="31" spans="1:4" ht="12.75">
      <c r="A31">
        <v>32601</v>
      </c>
      <c r="B31" t="s">
        <v>117</v>
      </c>
      <c r="C31" s="5">
        <v>500</v>
      </c>
      <c r="D31" s="5">
        <v>500</v>
      </c>
    </row>
    <row r="33" spans="1:4" ht="12.75">
      <c r="A33" t="s">
        <v>128</v>
      </c>
      <c r="B33" t="s">
        <v>126</v>
      </c>
      <c r="C33" s="5">
        <f>SUM(C16:C32)</f>
        <v>193250</v>
      </c>
      <c r="D33" s="5">
        <f>SUM(D16:D32)</f>
        <v>193000</v>
      </c>
    </row>
    <row r="34" spans="2:5" ht="12.75">
      <c r="B34" s="1" t="s">
        <v>72</v>
      </c>
      <c r="C34" s="5">
        <f>(C13+C33)</f>
        <v>505600</v>
      </c>
      <c r="D34" s="5">
        <f>(D13+D33)</f>
        <v>420850</v>
      </c>
      <c r="E34" s="5"/>
    </row>
    <row r="36" ht="12.75">
      <c r="A36" t="s">
        <v>308</v>
      </c>
    </row>
    <row r="38" ht="12.75">
      <c r="A38" t="s">
        <v>309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&amp;L211&amp;CE-911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pane xSplit="2" ySplit="2" topLeftCell="C21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D47"/>
    </sheetView>
  </sheetViews>
  <sheetFormatPr defaultColWidth="9.140625" defaultRowHeight="12.75"/>
  <cols>
    <col min="2" max="2" width="22.851562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26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0</v>
      </c>
    </row>
    <row r="4" spans="1:4" ht="12.75">
      <c r="A4">
        <v>11204</v>
      </c>
      <c r="B4" t="s">
        <v>31</v>
      </c>
      <c r="C4" s="5">
        <v>1248</v>
      </c>
      <c r="D4" s="5">
        <v>1248</v>
      </c>
    </row>
    <row r="5" spans="1:4" ht="12.75">
      <c r="A5">
        <v>11308</v>
      </c>
      <c r="B5" t="s">
        <v>193</v>
      </c>
      <c r="C5" s="5">
        <v>27225</v>
      </c>
      <c r="D5" s="5">
        <v>25750</v>
      </c>
    </row>
    <row r="6" spans="1:4" ht="12.75">
      <c r="A6">
        <v>11315</v>
      </c>
      <c r="B6" t="s">
        <v>194</v>
      </c>
      <c r="C6" s="5">
        <v>2000</v>
      </c>
      <c r="D6" s="5">
        <v>2000</v>
      </c>
    </row>
    <row r="7" spans="1:4" ht="12.75">
      <c r="A7">
        <v>11400</v>
      </c>
      <c r="B7" t="s">
        <v>6</v>
      </c>
      <c r="C7" s="8">
        <v>1360</v>
      </c>
      <c r="D7" s="5">
        <v>1360</v>
      </c>
    </row>
    <row r="8" spans="1:4" ht="12.75">
      <c r="A8">
        <v>11604</v>
      </c>
      <c r="B8" t="s">
        <v>195</v>
      </c>
      <c r="C8" s="5">
        <v>750</v>
      </c>
      <c r="D8" s="5">
        <v>750</v>
      </c>
    </row>
    <row r="9" spans="1:4" ht="12.75">
      <c r="A9">
        <v>11801</v>
      </c>
      <c r="B9" t="s">
        <v>22</v>
      </c>
      <c r="C9" s="5">
        <v>25025</v>
      </c>
      <c r="D9" s="5">
        <v>23750</v>
      </c>
    </row>
    <row r="10" spans="1:4" ht="12.75">
      <c r="A10">
        <v>12602</v>
      </c>
      <c r="B10" t="s">
        <v>196</v>
      </c>
      <c r="C10" s="5">
        <v>34155</v>
      </c>
      <c r="D10" s="5">
        <v>32050</v>
      </c>
    </row>
    <row r="11" spans="1:4" ht="12.75">
      <c r="A11">
        <v>12704</v>
      </c>
      <c r="B11" t="s">
        <v>197</v>
      </c>
      <c r="C11" s="5">
        <v>33055</v>
      </c>
      <c r="D11" s="5">
        <v>31050</v>
      </c>
    </row>
    <row r="12" spans="1:4" ht="12.75">
      <c r="A12">
        <v>13501</v>
      </c>
      <c r="B12" t="s">
        <v>198</v>
      </c>
      <c r="C12" s="5">
        <v>12300</v>
      </c>
      <c r="D12" s="5">
        <v>11625</v>
      </c>
    </row>
    <row r="13" spans="1:4" ht="12.75">
      <c r="A13">
        <v>17000</v>
      </c>
      <c r="B13" t="s">
        <v>27</v>
      </c>
      <c r="C13" s="5">
        <v>24000</v>
      </c>
      <c r="D13" s="5">
        <v>24000</v>
      </c>
    </row>
    <row r="14" spans="1:4" ht="12.75">
      <c r="A14">
        <v>17100</v>
      </c>
      <c r="B14" t="s">
        <v>19</v>
      </c>
      <c r="C14" s="5">
        <v>10700</v>
      </c>
      <c r="D14" s="5">
        <v>10700</v>
      </c>
    </row>
    <row r="15" spans="1:4" ht="12.75">
      <c r="A15">
        <v>17200</v>
      </c>
      <c r="B15" t="s">
        <v>20</v>
      </c>
      <c r="C15" s="5">
        <v>4000</v>
      </c>
      <c r="D15" s="5">
        <v>4000</v>
      </c>
    </row>
    <row r="16" spans="1:4" ht="12.75">
      <c r="A16">
        <v>17300</v>
      </c>
      <c r="B16" t="s">
        <v>21</v>
      </c>
      <c r="C16" s="5">
        <v>850</v>
      </c>
      <c r="D16" s="5">
        <v>850</v>
      </c>
    </row>
    <row r="17" spans="1:4" ht="12.75">
      <c r="A17">
        <v>18200</v>
      </c>
      <c r="B17" t="s">
        <v>74</v>
      </c>
      <c r="C17" s="5">
        <v>1960</v>
      </c>
      <c r="D17" s="5">
        <v>1960</v>
      </c>
    </row>
    <row r="19" ht="12.75">
      <c r="B19" t="s">
        <v>1</v>
      </c>
    </row>
    <row r="20" spans="1:4" ht="12.75">
      <c r="A20">
        <v>21100</v>
      </c>
      <c r="B20" t="s">
        <v>75</v>
      </c>
      <c r="C20" s="5">
        <v>5000</v>
      </c>
      <c r="D20" s="5">
        <v>5000</v>
      </c>
    </row>
    <row r="21" spans="1:4" ht="12.75">
      <c r="A21">
        <v>21303</v>
      </c>
      <c r="B21" t="s">
        <v>76</v>
      </c>
      <c r="C21" s="5">
        <v>3500</v>
      </c>
      <c r="D21" s="5">
        <v>2500</v>
      </c>
    </row>
    <row r="22" spans="1:4" ht="12.75">
      <c r="A22">
        <v>21401</v>
      </c>
      <c r="B22" t="s">
        <v>77</v>
      </c>
      <c r="C22" s="5">
        <v>700</v>
      </c>
      <c r="D22" s="5">
        <v>700</v>
      </c>
    </row>
    <row r="23" spans="1:4" ht="12.75">
      <c r="A23">
        <v>21501</v>
      </c>
      <c r="B23" t="s">
        <v>78</v>
      </c>
      <c r="C23" s="5">
        <v>7000</v>
      </c>
      <c r="D23" s="5">
        <v>2500</v>
      </c>
    </row>
    <row r="24" spans="1:4" ht="12.75">
      <c r="A24">
        <v>22103</v>
      </c>
      <c r="B24" t="s">
        <v>79</v>
      </c>
      <c r="C24" s="5">
        <v>900</v>
      </c>
      <c r="D24" s="5">
        <v>700</v>
      </c>
    </row>
    <row r="26" ht="12.75">
      <c r="B26" t="s">
        <v>3</v>
      </c>
    </row>
    <row r="27" spans="1:4" ht="12.75">
      <c r="A27">
        <v>32000</v>
      </c>
      <c r="B27" t="s">
        <v>80</v>
      </c>
      <c r="C27" s="5">
        <v>800</v>
      </c>
      <c r="D27" s="5">
        <v>800</v>
      </c>
    </row>
    <row r="28" spans="1:4" ht="12.75">
      <c r="A28">
        <v>32100</v>
      </c>
      <c r="B28" t="s">
        <v>81</v>
      </c>
      <c r="C28" s="5">
        <v>250</v>
      </c>
      <c r="D28" s="5">
        <v>200</v>
      </c>
    </row>
    <row r="29" spans="1:4" ht="12.75">
      <c r="A29">
        <v>32200</v>
      </c>
      <c r="B29" t="s">
        <v>11</v>
      </c>
      <c r="C29" s="5">
        <v>950</v>
      </c>
      <c r="D29" s="5">
        <v>950</v>
      </c>
    </row>
    <row r="30" spans="1:4" ht="12.75">
      <c r="A30">
        <v>32303</v>
      </c>
      <c r="B30" t="s">
        <v>82</v>
      </c>
      <c r="C30" s="5">
        <v>3600</v>
      </c>
      <c r="D30" s="5">
        <v>3400</v>
      </c>
    </row>
    <row r="31" spans="1:4" ht="12.75">
      <c r="A31">
        <v>32400</v>
      </c>
      <c r="B31" t="s">
        <v>4</v>
      </c>
      <c r="C31" s="5">
        <v>950</v>
      </c>
      <c r="D31" s="5">
        <v>900</v>
      </c>
    </row>
    <row r="32" spans="1:4" ht="12.75">
      <c r="A32">
        <v>32604</v>
      </c>
      <c r="B32" t="s">
        <v>28</v>
      </c>
      <c r="C32" s="5">
        <v>600</v>
      </c>
      <c r="D32" s="5">
        <v>600</v>
      </c>
    </row>
    <row r="33" spans="1:4" ht="12.75">
      <c r="A33">
        <v>33301</v>
      </c>
      <c r="B33" t="s">
        <v>83</v>
      </c>
      <c r="C33" s="5">
        <v>250</v>
      </c>
      <c r="D33" s="5">
        <v>0</v>
      </c>
    </row>
    <row r="34" spans="1:4" ht="12.75">
      <c r="A34">
        <v>34101</v>
      </c>
      <c r="B34" t="s">
        <v>137</v>
      </c>
      <c r="C34" s="5">
        <v>8300</v>
      </c>
      <c r="D34" s="5">
        <v>8300</v>
      </c>
    </row>
    <row r="35" spans="1:2" ht="12.75">
      <c r="A35">
        <v>30303</v>
      </c>
      <c r="B35" t="s">
        <v>147</v>
      </c>
    </row>
    <row r="36" spans="1:4" ht="12.75">
      <c r="A36">
        <v>32701</v>
      </c>
      <c r="B36" t="s">
        <v>148</v>
      </c>
      <c r="C36" s="5">
        <v>3000</v>
      </c>
      <c r="D36" s="5">
        <v>1500</v>
      </c>
    </row>
    <row r="37" spans="1:4" ht="12.75">
      <c r="A37">
        <v>34201</v>
      </c>
      <c r="B37" t="s">
        <v>149</v>
      </c>
      <c r="C37" s="5">
        <v>400</v>
      </c>
      <c r="D37" s="5">
        <v>400</v>
      </c>
    </row>
    <row r="38" spans="1:4" ht="12.75">
      <c r="A38">
        <v>36111</v>
      </c>
      <c r="B38" t="s">
        <v>84</v>
      </c>
      <c r="C38" s="5">
        <v>700</v>
      </c>
      <c r="D38" s="5">
        <v>700</v>
      </c>
    </row>
    <row r="39" spans="1:2" ht="12.75">
      <c r="A39">
        <v>32604</v>
      </c>
      <c r="B39" t="s">
        <v>28</v>
      </c>
    </row>
    <row r="40" spans="1:4" ht="12.75">
      <c r="A40">
        <v>36108</v>
      </c>
      <c r="B40" t="s">
        <v>85</v>
      </c>
      <c r="C40" s="5">
        <v>500</v>
      </c>
      <c r="D40" s="5">
        <v>500</v>
      </c>
    </row>
    <row r="41" spans="1:4" ht="12.75">
      <c r="A41">
        <v>36401</v>
      </c>
      <c r="B41" t="s">
        <v>86</v>
      </c>
      <c r="C41" s="5">
        <v>650</v>
      </c>
      <c r="D41" s="5">
        <v>650</v>
      </c>
    </row>
    <row r="44" spans="2:4" ht="12.75">
      <c r="B44" s="1" t="s">
        <v>72</v>
      </c>
      <c r="C44" s="5">
        <f>SUM(C4:C43)</f>
        <v>216678</v>
      </c>
      <c r="D44" s="5">
        <f>SUM(D4:D43)</f>
        <v>201393</v>
      </c>
    </row>
    <row r="47" ht="12.75">
      <c r="B47" t="s">
        <v>277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&amp;L214&amp;CHEALTH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xSplit="2" ySplit="2" topLeftCell="C3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D30"/>
    </sheetView>
  </sheetViews>
  <sheetFormatPr defaultColWidth="9.140625" defaultRowHeight="12.75"/>
  <cols>
    <col min="2" max="2" width="24.2812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156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1</v>
      </c>
    </row>
    <row r="4" spans="1:4" ht="12.75">
      <c r="A4">
        <v>22103</v>
      </c>
      <c r="B4" t="s">
        <v>79</v>
      </c>
      <c r="C4" s="5">
        <v>100</v>
      </c>
      <c r="D4" s="5">
        <v>100</v>
      </c>
    </row>
    <row r="5" spans="1:4" ht="12.75">
      <c r="A5">
        <v>22104</v>
      </c>
      <c r="B5" t="s">
        <v>199</v>
      </c>
      <c r="C5" s="5">
        <v>850</v>
      </c>
      <c r="D5" s="5">
        <v>850</v>
      </c>
    </row>
    <row r="6" spans="1:4" ht="12.75">
      <c r="A6">
        <v>23000</v>
      </c>
      <c r="B6" t="s">
        <v>200</v>
      </c>
      <c r="C6" s="5">
        <v>600</v>
      </c>
      <c r="D6" s="5">
        <v>600</v>
      </c>
    </row>
    <row r="7" spans="1:4" ht="12.75">
      <c r="A7">
        <v>23300</v>
      </c>
      <c r="B7" t="s">
        <v>201</v>
      </c>
      <c r="C7" s="5">
        <v>50</v>
      </c>
      <c r="D7" s="5">
        <v>50</v>
      </c>
    </row>
    <row r="9" ht="12.75">
      <c r="B9" t="s">
        <v>3</v>
      </c>
    </row>
    <row r="10" spans="1:4" ht="12.75">
      <c r="A10">
        <v>31600</v>
      </c>
      <c r="B10" t="s">
        <v>202</v>
      </c>
      <c r="C10" s="5">
        <v>16000</v>
      </c>
      <c r="D10" s="5">
        <v>14000</v>
      </c>
    </row>
    <row r="11" spans="1:4" ht="12.75">
      <c r="A11">
        <v>31701</v>
      </c>
      <c r="B11" t="s">
        <v>203</v>
      </c>
      <c r="C11" s="5">
        <v>1200</v>
      </c>
      <c r="D11" s="5">
        <v>1200</v>
      </c>
    </row>
    <row r="12" spans="1:4" ht="12.75">
      <c r="A12">
        <v>32200</v>
      </c>
      <c r="B12" t="s">
        <v>11</v>
      </c>
      <c r="C12" s="5">
        <v>150</v>
      </c>
      <c r="D12" s="5">
        <v>150</v>
      </c>
    </row>
    <row r="13" spans="1:4" ht="12.75">
      <c r="A13">
        <v>32400</v>
      </c>
      <c r="B13" t="s">
        <v>4</v>
      </c>
      <c r="C13" s="5">
        <v>1200</v>
      </c>
      <c r="D13" s="5">
        <v>1200</v>
      </c>
    </row>
    <row r="14" spans="1:4" ht="12.75">
      <c r="A14">
        <v>32801</v>
      </c>
      <c r="B14" t="s">
        <v>204</v>
      </c>
      <c r="C14" s="5">
        <v>2500</v>
      </c>
      <c r="D14" s="5">
        <v>2500</v>
      </c>
    </row>
    <row r="15" spans="1:4" ht="12.75">
      <c r="A15">
        <v>34102</v>
      </c>
      <c r="B15" t="s">
        <v>87</v>
      </c>
      <c r="C15" s="5">
        <v>2500</v>
      </c>
      <c r="D15" s="5">
        <v>2500</v>
      </c>
    </row>
    <row r="16" spans="1:4" ht="12.75">
      <c r="A16">
        <v>34202</v>
      </c>
      <c r="B16" t="s">
        <v>88</v>
      </c>
      <c r="C16" s="5">
        <v>4500</v>
      </c>
      <c r="D16" s="5">
        <v>4500</v>
      </c>
    </row>
    <row r="17" spans="1:4" ht="12.75">
      <c r="A17">
        <v>35102</v>
      </c>
      <c r="B17" t="s">
        <v>89</v>
      </c>
      <c r="C17" s="5">
        <v>3500</v>
      </c>
      <c r="D17" s="5">
        <v>3500</v>
      </c>
    </row>
    <row r="18" spans="1:4" ht="12.75">
      <c r="A18">
        <v>36104</v>
      </c>
      <c r="B18" t="s">
        <v>90</v>
      </c>
      <c r="C18" s="5">
        <v>4000</v>
      </c>
      <c r="D18" s="5">
        <v>4000</v>
      </c>
    </row>
    <row r="19" spans="1:4" ht="12.75">
      <c r="A19">
        <v>36207</v>
      </c>
      <c r="B19" t="s">
        <v>91</v>
      </c>
      <c r="C19" s="5">
        <v>50</v>
      </c>
      <c r="D19" s="5">
        <v>50</v>
      </c>
    </row>
    <row r="20" spans="1:4" ht="12.75">
      <c r="A20">
        <v>39000</v>
      </c>
      <c r="B20" t="s">
        <v>205</v>
      </c>
      <c r="C20" s="5">
        <v>72</v>
      </c>
      <c r="D20" s="5">
        <v>72</v>
      </c>
    </row>
    <row r="22" ht="12.75">
      <c r="B22" t="s">
        <v>5</v>
      </c>
    </row>
    <row r="23" spans="1:4" ht="12.75">
      <c r="A23">
        <v>47500</v>
      </c>
      <c r="B23" t="s">
        <v>92</v>
      </c>
      <c r="C23" s="5">
        <v>10000</v>
      </c>
      <c r="D23" s="5">
        <v>10000</v>
      </c>
    </row>
    <row r="24" spans="1:4" ht="12.75">
      <c r="A24">
        <v>47600</v>
      </c>
      <c r="B24" t="s">
        <v>93</v>
      </c>
      <c r="C24" s="5">
        <v>2600</v>
      </c>
      <c r="D24" s="5">
        <v>2600</v>
      </c>
    </row>
    <row r="26" spans="2:4" ht="12.75">
      <c r="B26" s="1" t="s">
        <v>72</v>
      </c>
      <c r="C26" s="5">
        <f>SUM(C4:C25)</f>
        <v>49872</v>
      </c>
      <c r="D26" s="5">
        <f>SUM(D4:D25)</f>
        <v>47872</v>
      </c>
    </row>
    <row r="28" ht="12.75">
      <c r="B28" t="s">
        <v>268</v>
      </c>
    </row>
    <row r="30" ht="12.75">
      <c r="B30" t="s">
        <v>269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&amp;L215&amp;CAVIATION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:D23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26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0</v>
      </c>
    </row>
    <row r="4" spans="1:4" ht="12.75">
      <c r="A4">
        <v>18200</v>
      </c>
      <c r="B4" t="s">
        <v>206</v>
      </c>
      <c r="C4" s="5">
        <v>1500</v>
      </c>
      <c r="D4" s="5">
        <v>1500</v>
      </c>
    </row>
    <row r="6" ht="12.75">
      <c r="B6" t="s">
        <v>1</v>
      </c>
    </row>
    <row r="7" spans="1:4" ht="12.75">
      <c r="A7">
        <v>21100</v>
      </c>
      <c r="B7" t="s">
        <v>2</v>
      </c>
      <c r="C7" s="5">
        <v>50</v>
      </c>
      <c r="D7" s="5">
        <v>50</v>
      </c>
    </row>
    <row r="8" spans="1:4" ht="12.75">
      <c r="A8">
        <v>22100</v>
      </c>
      <c r="B8" t="s">
        <v>207</v>
      </c>
      <c r="C8" s="5">
        <v>100</v>
      </c>
      <c r="D8" s="5">
        <v>100</v>
      </c>
    </row>
    <row r="10" ht="12.75">
      <c r="B10" t="s">
        <v>3</v>
      </c>
    </row>
    <row r="11" spans="1:4" ht="12.75">
      <c r="A11">
        <v>32200</v>
      </c>
      <c r="B11" t="s">
        <v>11</v>
      </c>
      <c r="C11" s="5">
        <v>100</v>
      </c>
      <c r="D11" s="5">
        <v>100</v>
      </c>
    </row>
    <row r="12" spans="1:4" ht="12.75">
      <c r="A12">
        <v>32300</v>
      </c>
      <c r="B12" t="s">
        <v>208</v>
      </c>
      <c r="C12" s="5">
        <v>100</v>
      </c>
      <c r="D12" s="5">
        <v>100</v>
      </c>
    </row>
    <row r="13" spans="1:4" ht="12.75">
      <c r="A13">
        <v>32400</v>
      </c>
      <c r="B13" t="s">
        <v>4</v>
      </c>
      <c r="C13" s="5">
        <v>50</v>
      </c>
      <c r="D13" s="5">
        <v>50</v>
      </c>
    </row>
    <row r="14" spans="1:4" ht="12.75">
      <c r="A14">
        <v>32801</v>
      </c>
      <c r="B14" t="s">
        <v>9</v>
      </c>
      <c r="C14" s="5">
        <v>100</v>
      </c>
      <c r="D14" s="5">
        <v>100</v>
      </c>
    </row>
    <row r="15" spans="1:4" ht="12.75">
      <c r="A15">
        <v>33300</v>
      </c>
      <c r="B15" t="s">
        <v>209</v>
      </c>
      <c r="C15" s="5">
        <v>200</v>
      </c>
      <c r="D15" s="5">
        <v>200</v>
      </c>
    </row>
    <row r="16" spans="1:4" ht="12.75">
      <c r="A16">
        <v>34103</v>
      </c>
      <c r="B16" t="s">
        <v>94</v>
      </c>
      <c r="C16" s="5">
        <v>3000</v>
      </c>
      <c r="D16" s="5">
        <v>3000</v>
      </c>
    </row>
    <row r="17" spans="1:4" ht="12.75">
      <c r="A17">
        <v>35102</v>
      </c>
      <c r="B17" t="s">
        <v>89</v>
      </c>
      <c r="C17" s="5">
        <v>2500</v>
      </c>
      <c r="D17" s="5">
        <v>2500</v>
      </c>
    </row>
    <row r="18" spans="1:4" ht="12.75">
      <c r="A18">
        <v>35300</v>
      </c>
      <c r="B18" t="s">
        <v>95</v>
      </c>
      <c r="C18" s="5">
        <v>16000</v>
      </c>
      <c r="D18" s="5">
        <v>16000</v>
      </c>
    </row>
    <row r="19" spans="1:4" ht="12.75">
      <c r="A19">
        <v>36208</v>
      </c>
      <c r="B19" t="s">
        <v>96</v>
      </c>
      <c r="C19" s="5">
        <v>1000</v>
      </c>
      <c r="D19" s="5">
        <v>1000</v>
      </c>
    </row>
    <row r="21" spans="2:4" ht="12.75">
      <c r="B21" s="1" t="s">
        <v>72</v>
      </c>
      <c r="C21" s="5">
        <f>SUM(C4:C20)</f>
        <v>24700</v>
      </c>
      <c r="D21" s="5">
        <f>SUM(D4:D20)</f>
        <v>24700</v>
      </c>
    </row>
    <row r="23" ht="12.75">
      <c r="B23" t="s">
        <v>263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&amp;L216&amp;CPARK &amp; RECREATION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:D6"/>
    </sheetView>
  </sheetViews>
  <sheetFormatPr defaultColWidth="9.140625" defaultRowHeight="12.75"/>
  <cols>
    <col min="2" max="2" width="14.28125" style="0" bestFit="1" customWidth="1"/>
    <col min="3" max="3" width="13.7109375" style="5" bestFit="1" customWidth="1"/>
    <col min="4" max="4" width="13.28125" style="5" bestFit="1" customWidth="1"/>
  </cols>
  <sheetData>
    <row r="1" ht="12.75">
      <c r="D1" s="8" t="s">
        <v>156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1</v>
      </c>
    </row>
    <row r="4" spans="1:4" ht="12.75">
      <c r="A4">
        <v>25500</v>
      </c>
      <c r="B4" t="s">
        <v>210</v>
      </c>
      <c r="C4" s="5">
        <v>300000</v>
      </c>
      <c r="D4" s="5">
        <v>300000</v>
      </c>
    </row>
    <row r="6" ht="12.75">
      <c r="B6" s="1" t="s">
        <v>274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&amp;L217&amp;CLOCAL ROAD &amp; STREET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3"/>
    </sheetView>
  </sheetViews>
  <sheetFormatPr defaultColWidth="9.140625" defaultRowHeight="12.75"/>
  <cols>
    <col min="2" max="2" width="18.710937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156</v>
      </c>
    </row>
    <row r="2" spans="3:4" ht="12.75">
      <c r="C2" s="8" t="s">
        <v>162</v>
      </c>
      <c r="D2" s="8" t="s">
        <v>155</v>
      </c>
    </row>
    <row r="3" ht="12.75">
      <c r="B3" t="s">
        <v>0</v>
      </c>
    </row>
    <row r="4" spans="1:4" ht="12.75">
      <c r="A4">
        <v>11706</v>
      </c>
      <c r="B4" t="s">
        <v>101</v>
      </c>
      <c r="C4" s="5">
        <v>20000</v>
      </c>
      <c r="D4" s="5">
        <v>20000</v>
      </c>
    </row>
    <row r="6" ht="12.75">
      <c r="B6" t="s">
        <v>5</v>
      </c>
    </row>
    <row r="7" spans="1:2" ht="12.75">
      <c r="A7">
        <v>45500</v>
      </c>
      <c r="B7" t="s">
        <v>211</v>
      </c>
    </row>
    <row r="9" spans="2:4" ht="12.75">
      <c r="B9" s="1" t="s">
        <v>72</v>
      </c>
      <c r="C9" s="5">
        <f>SUM(C4:C8)</f>
        <v>20000</v>
      </c>
      <c r="D9" s="5">
        <f>SUM(D4:D8)</f>
        <v>20000</v>
      </c>
    </row>
    <row r="11" ht="12.75">
      <c r="B11" t="s">
        <v>271</v>
      </c>
    </row>
    <row r="13" ht="12.75">
      <c r="B13" t="s">
        <v>283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&amp;L240&amp;CJUVENILE PROBATION USER FEES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E25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310</v>
      </c>
      <c r="D1" s="8" t="s">
        <v>26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0</v>
      </c>
    </row>
    <row r="4" spans="1:5" ht="12.75">
      <c r="A4">
        <v>11400</v>
      </c>
      <c r="B4" t="s">
        <v>6</v>
      </c>
      <c r="C4" s="5">
        <v>9000</v>
      </c>
      <c r="D4" s="5">
        <v>9000</v>
      </c>
      <c r="E4" t="s">
        <v>281</v>
      </c>
    </row>
    <row r="5" spans="1:4" ht="12.75">
      <c r="A5">
        <v>11705</v>
      </c>
      <c r="B5" t="s">
        <v>212</v>
      </c>
      <c r="C5" s="5">
        <v>14214</v>
      </c>
      <c r="D5" s="5">
        <v>14214</v>
      </c>
    </row>
    <row r="6" spans="1:4" ht="12.75">
      <c r="A6">
        <v>11802</v>
      </c>
      <c r="B6" t="s">
        <v>212</v>
      </c>
      <c r="C6" s="5">
        <v>12000</v>
      </c>
      <c r="D6" s="5">
        <v>12000</v>
      </c>
    </row>
    <row r="7" spans="1:4" ht="12.75">
      <c r="A7">
        <v>12401</v>
      </c>
      <c r="B7" t="s">
        <v>213</v>
      </c>
      <c r="C7" s="5">
        <v>10000</v>
      </c>
      <c r="D7" s="5">
        <v>10000</v>
      </c>
    </row>
    <row r="8" spans="1:4" ht="12.75">
      <c r="A8">
        <v>17100</v>
      </c>
      <c r="B8" t="s">
        <v>19</v>
      </c>
      <c r="C8" s="5">
        <v>690</v>
      </c>
      <c r="D8" s="5">
        <v>690</v>
      </c>
    </row>
    <row r="9" spans="1:4" ht="12.75">
      <c r="A9">
        <v>17300</v>
      </c>
      <c r="B9" t="s">
        <v>21</v>
      </c>
      <c r="C9" s="5">
        <v>220</v>
      </c>
      <c r="D9" s="5">
        <v>220</v>
      </c>
    </row>
    <row r="11" ht="12.75">
      <c r="B11" t="s">
        <v>1</v>
      </c>
    </row>
    <row r="12" spans="1:4" ht="12.75">
      <c r="A12">
        <v>21100</v>
      </c>
      <c r="B12" t="s">
        <v>2</v>
      </c>
      <c r="C12" s="5">
        <v>2000</v>
      </c>
      <c r="D12" s="5">
        <v>2000</v>
      </c>
    </row>
    <row r="13" spans="1:4" ht="12.75">
      <c r="A13">
        <v>21200</v>
      </c>
      <c r="B13" t="s">
        <v>23</v>
      </c>
      <c r="C13" s="5">
        <v>1000</v>
      </c>
      <c r="D13" s="5">
        <v>1000</v>
      </c>
    </row>
    <row r="15" ht="12.75">
      <c r="B15" t="s">
        <v>3</v>
      </c>
    </row>
    <row r="16" spans="1:4" ht="12.75">
      <c r="A16">
        <v>32300</v>
      </c>
      <c r="B16" t="s">
        <v>16</v>
      </c>
      <c r="C16" s="5">
        <v>1500</v>
      </c>
      <c r="D16" s="5">
        <v>1500</v>
      </c>
    </row>
    <row r="17" spans="1:4" ht="12.75">
      <c r="A17">
        <v>32400</v>
      </c>
      <c r="B17" t="s">
        <v>4</v>
      </c>
      <c r="C17" s="5">
        <v>3600</v>
      </c>
      <c r="D17" s="5">
        <v>3600</v>
      </c>
    </row>
    <row r="18" spans="1:4" ht="12.75">
      <c r="A18">
        <v>36104</v>
      </c>
      <c r="B18" t="s">
        <v>118</v>
      </c>
      <c r="C18" s="5">
        <v>2700</v>
      </c>
      <c r="D18" s="5">
        <v>2700</v>
      </c>
    </row>
    <row r="20" ht="12.75">
      <c r="B20" t="s">
        <v>5</v>
      </c>
    </row>
    <row r="21" spans="1:4" ht="12.75">
      <c r="A21">
        <v>45002</v>
      </c>
      <c r="B21" t="s">
        <v>17</v>
      </c>
      <c r="C21" s="5">
        <v>1000</v>
      </c>
      <c r="D21" s="5">
        <v>1000</v>
      </c>
    </row>
    <row r="23" spans="2:4" ht="12.75">
      <c r="B23" s="1" t="s">
        <v>72</v>
      </c>
      <c r="C23" s="5">
        <f>SUM(C4:C22)</f>
        <v>57924</v>
      </c>
      <c r="D23" s="5">
        <f>SUM(D4:D22)</f>
        <v>57924</v>
      </c>
    </row>
    <row r="25" ht="12.75">
      <c r="B25" t="s">
        <v>282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&amp;L241&amp;CADULT PROBATION USER FEES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pane xSplit="2" ySplit="2" topLeftCell="C3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D15"/>
    </sheetView>
  </sheetViews>
  <sheetFormatPr defaultColWidth="9.140625" defaultRowHeight="12.75"/>
  <cols>
    <col min="2" max="2" width="24.00390625" style="0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311</v>
      </c>
      <c r="D1" s="8" t="s">
        <v>26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0</v>
      </c>
    </row>
    <row r="4" spans="1:4" ht="12.75">
      <c r="A4">
        <v>11300</v>
      </c>
      <c r="B4" t="s">
        <v>8</v>
      </c>
      <c r="C4" s="5">
        <v>6000</v>
      </c>
      <c r="D4" s="5">
        <v>6000</v>
      </c>
    </row>
    <row r="5" spans="1:4" ht="12.75">
      <c r="A5">
        <v>13100</v>
      </c>
      <c r="B5" t="s">
        <v>18</v>
      </c>
      <c r="C5" s="5">
        <v>9000</v>
      </c>
      <c r="D5" s="5">
        <v>9000</v>
      </c>
    </row>
    <row r="6" spans="1:4" ht="12.75">
      <c r="A6">
        <v>17100</v>
      </c>
      <c r="B6" t="s">
        <v>19</v>
      </c>
      <c r="C6" s="5">
        <v>1500</v>
      </c>
      <c r="D6" s="5">
        <v>1500</v>
      </c>
    </row>
    <row r="8" ht="12.75">
      <c r="B8" t="s">
        <v>1</v>
      </c>
    </row>
    <row r="9" spans="1:4" ht="12.75">
      <c r="A9">
        <v>21100</v>
      </c>
      <c r="B9" t="s">
        <v>2</v>
      </c>
      <c r="C9" s="5">
        <v>1000</v>
      </c>
      <c r="D9" s="5">
        <v>1000</v>
      </c>
    </row>
    <row r="11" spans="2:4" ht="12.75">
      <c r="B11" t="s">
        <v>228</v>
      </c>
      <c r="C11" s="5">
        <f>SUM(C4:C10)</f>
        <v>17500</v>
      </c>
      <c r="D11" s="5">
        <f>SUM(D4:D10)</f>
        <v>17500</v>
      </c>
    </row>
    <row r="13" ht="12.75">
      <c r="B13" t="s">
        <v>270</v>
      </c>
    </row>
    <row r="15" ht="12.75">
      <c r="B15" t="s">
        <v>266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&amp;L252&amp;CPRE-TRIAL DIVERSION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8" sqref="K8"/>
    </sheetView>
  </sheetViews>
  <sheetFormatPr defaultColWidth="9.140625" defaultRowHeight="12.75"/>
  <cols>
    <col min="2" max="2" width="22.421875" style="0" bestFit="1" customWidth="1"/>
    <col min="3" max="3" width="12.00390625" style="5" customWidth="1"/>
    <col min="4" max="4" width="13.7109375" style="5" bestFit="1" customWidth="1"/>
    <col min="5" max="5" width="14.00390625" style="5" bestFit="1" customWidth="1"/>
    <col min="6" max="8" width="14.00390625" style="5" customWidth="1"/>
    <col min="9" max="9" width="12.421875" style="5" bestFit="1" customWidth="1"/>
    <col min="10" max="10" width="13.140625" style="5" bestFit="1" customWidth="1"/>
  </cols>
  <sheetData>
    <row r="1" spans="5:10" ht="12.75">
      <c r="E1" s="5" t="s">
        <v>131</v>
      </c>
      <c r="F1" s="5" t="s">
        <v>126</v>
      </c>
      <c r="G1" s="5" t="s">
        <v>125</v>
      </c>
      <c r="H1" s="5" t="s">
        <v>122</v>
      </c>
      <c r="J1" s="8" t="s">
        <v>156</v>
      </c>
    </row>
    <row r="2" spans="1:10" ht="12.75">
      <c r="A2" t="s">
        <v>123</v>
      </c>
      <c r="C2" s="8" t="s">
        <v>160</v>
      </c>
      <c r="D2" s="5" t="s">
        <v>130</v>
      </c>
      <c r="E2" s="9" t="s">
        <v>252</v>
      </c>
      <c r="F2" s="7" t="s">
        <v>122</v>
      </c>
      <c r="G2" s="10">
        <v>39263</v>
      </c>
      <c r="H2" s="9" t="s">
        <v>243</v>
      </c>
      <c r="I2" s="8" t="s">
        <v>162</v>
      </c>
      <c r="J2" s="8" t="s">
        <v>155</v>
      </c>
    </row>
    <row r="3" ht="12.75">
      <c r="B3" t="s">
        <v>3</v>
      </c>
    </row>
    <row r="4" spans="1:11" ht="12.75">
      <c r="A4">
        <v>36404</v>
      </c>
      <c r="B4" t="s">
        <v>251</v>
      </c>
      <c r="C4" s="5">
        <v>17000</v>
      </c>
      <c r="D4" s="5">
        <v>0</v>
      </c>
      <c r="E4" s="5">
        <v>0</v>
      </c>
      <c r="F4" s="5">
        <v>17000</v>
      </c>
      <c r="G4" s="5">
        <v>13679.84</v>
      </c>
      <c r="H4" s="5">
        <f>F4-G4</f>
        <v>3320.16</v>
      </c>
      <c r="I4" s="5">
        <v>0</v>
      </c>
      <c r="K4" t="s">
        <v>254</v>
      </c>
    </row>
    <row r="5" ht="12.75">
      <c r="K5" s="16">
        <v>39134</v>
      </c>
    </row>
    <row r="6" spans="2:9" ht="12.75">
      <c r="B6" s="1" t="s">
        <v>228</v>
      </c>
      <c r="C6" s="5">
        <f aca="true" t="shared" si="0" ref="C6:H6">SUM(C4:C5)</f>
        <v>17000</v>
      </c>
      <c r="D6" s="5">
        <f t="shared" si="0"/>
        <v>0</v>
      </c>
      <c r="E6" s="5">
        <f t="shared" si="0"/>
        <v>0</v>
      </c>
      <c r="F6" s="5">
        <f t="shared" si="0"/>
        <v>17000</v>
      </c>
      <c r="G6" s="5">
        <f t="shared" si="0"/>
        <v>13679.84</v>
      </c>
      <c r="H6" s="5">
        <f t="shared" si="0"/>
        <v>3320.16</v>
      </c>
      <c r="I6" s="5">
        <v>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&amp;L280&amp;CCOUNTY CORRECTIONS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2" sqref="A2:D13"/>
    </sheetView>
  </sheetViews>
  <sheetFormatPr defaultColWidth="9.140625" defaultRowHeight="12.75"/>
  <cols>
    <col min="2" max="2" width="22.8515625" style="0" bestFit="1" customWidth="1"/>
    <col min="3" max="3" width="13.7109375" style="5" bestFit="1" customWidth="1"/>
    <col min="4" max="4" width="14.421875" style="5" bestFit="1" customWidth="1"/>
  </cols>
  <sheetData>
    <row r="2" spans="1:4" ht="12.75">
      <c r="A2" t="s">
        <v>123</v>
      </c>
      <c r="C2" s="8" t="s">
        <v>162</v>
      </c>
      <c r="D2" s="8" t="s">
        <v>168</v>
      </c>
    </row>
    <row r="3" spans="3:4" ht="12.75">
      <c r="C3" s="8"/>
      <c r="D3" s="8"/>
    </row>
    <row r="4" spans="2:4" ht="12.75">
      <c r="B4" t="s">
        <v>25</v>
      </c>
      <c r="C4" s="5">
        <v>2000</v>
      </c>
      <c r="D4" s="5">
        <v>2000</v>
      </c>
    </row>
    <row r="7" spans="2:4" ht="12.75">
      <c r="B7" t="s">
        <v>239</v>
      </c>
      <c r="C7" s="5">
        <v>814000</v>
      </c>
      <c r="D7" s="5">
        <v>814000</v>
      </c>
    </row>
    <row r="9" spans="2:4" ht="12.75">
      <c r="B9" s="1" t="s">
        <v>72</v>
      </c>
      <c r="C9" s="5">
        <f>SUM(C4:C8)</f>
        <v>816000</v>
      </c>
      <c r="D9" s="5">
        <f>SUM(D4:D8)</f>
        <v>816000</v>
      </c>
    </row>
    <row r="11" ht="12.75">
      <c r="A11" t="s">
        <v>291</v>
      </c>
    </row>
    <row r="13" ht="12.75">
      <c r="A13" t="s">
        <v>292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&amp;L196&amp;CJAIL CAGIT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C1">
      <selection activeCell="E3" sqref="E3"/>
    </sheetView>
  </sheetViews>
  <sheetFormatPr defaultColWidth="9.140625" defaultRowHeight="12.75"/>
  <cols>
    <col min="2" max="2" width="22.8515625" style="0" bestFit="1" customWidth="1"/>
    <col min="3" max="3" width="15.00390625" style="5" bestFit="1" customWidth="1"/>
    <col min="4" max="4" width="14.7109375" style="0" bestFit="1" customWidth="1"/>
    <col min="5" max="5" width="15.28125" style="0" bestFit="1" customWidth="1"/>
    <col min="6" max="6" width="13.28125" style="5" bestFit="1" customWidth="1"/>
    <col min="7" max="7" width="11.28125" style="5" bestFit="1" customWidth="1"/>
    <col min="8" max="9" width="13.7109375" style="5" bestFit="1" customWidth="1"/>
    <col min="10" max="10" width="11.28125" style="0" bestFit="1" customWidth="1"/>
  </cols>
  <sheetData>
    <row r="1" spans="4:10" ht="12.75">
      <c r="D1" s="5"/>
      <c r="E1" s="5" t="s">
        <v>120</v>
      </c>
      <c r="F1" s="8" t="s">
        <v>124</v>
      </c>
      <c r="G1" s="8" t="s">
        <v>125</v>
      </c>
      <c r="H1" s="8" t="s">
        <v>122</v>
      </c>
      <c r="J1" s="8" t="s">
        <v>26</v>
      </c>
    </row>
    <row r="2" spans="1:10" ht="12.75">
      <c r="A2" t="s">
        <v>123</v>
      </c>
      <c r="C2" s="8" t="s">
        <v>244</v>
      </c>
      <c r="D2" s="5" t="s">
        <v>119</v>
      </c>
      <c r="E2" s="9" t="s">
        <v>247</v>
      </c>
      <c r="F2" s="9" t="s">
        <v>122</v>
      </c>
      <c r="G2" s="10">
        <v>39263</v>
      </c>
      <c r="H2" s="9" t="s">
        <v>243</v>
      </c>
      <c r="I2" s="8" t="s">
        <v>162</v>
      </c>
      <c r="J2" t="s">
        <v>155</v>
      </c>
    </row>
    <row r="3" spans="1:5" ht="12.75">
      <c r="A3">
        <v>21100</v>
      </c>
      <c r="B3" t="s">
        <v>2</v>
      </c>
      <c r="C3" s="5">
        <v>3500</v>
      </c>
      <c r="D3" s="12"/>
      <c r="E3" s="17"/>
    </row>
    <row r="4" spans="4:5" ht="12.75">
      <c r="D4" s="12"/>
      <c r="E4" s="17"/>
    </row>
    <row r="5" spans="4:10" ht="12.75">
      <c r="D5" s="12"/>
      <c r="E5" s="17"/>
      <c r="J5" s="5"/>
    </row>
    <row r="6" spans="1:10" ht="12.75">
      <c r="A6">
        <v>33003</v>
      </c>
      <c r="B6" t="s">
        <v>245</v>
      </c>
      <c r="C6" s="5">
        <v>9500</v>
      </c>
      <c r="D6" s="12"/>
      <c r="E6" s="17"/>
      <c r="J6" s="5"/>
    </row>
    <row r="7" spans="1:10" ht="12.75">
      <c r="A7">
        <v>33101</v>
      </c>
      <c r="B7" t="s">
        <v>246</v>
      </c>
      <c r="C7" s="5">
        <v>9500</v>
      </c>
      <c r="D7" s="12"/>
      <c r="E7" s="17">
        <v>-1000</v>
      </c>
      <c r="J7" s="5"/>
    </row>
    <row r="8" spans="1:10" ht="12.75">
      <c r="A8">
        <v>33701</v>
      </c>
      <c r="B8" t="s">
        <v>17</v>
      </c>
      <c r="C8" s="5">
        <v>7974</v>
      </c>
      <c r="D8" s="12"/>
      <c r="E8" s="17">
        <v>1000</v>
      </c>
      <c r="J8" s="5"/>
    </row>
    <row r="9" spans="4:10" ht="12.75">
      <c r="D9" s="12"/>
      <c r="E9" s="17"/>
      <c r="J9" s="5"/>
    </row>
    <row r="10" spans="4:10" ht="12.75">
      <c r="D10" s="12"/>
      <c r="E10" s="17"/>
      <c r="J10" s="5"/>
    </row>
    <row r="11" spans="2:10" ht="12.75">
      <c r="B11" s="1" t="s">
        <v>228</v>
      </c>
      <c r="C11" s="5">
        <f>SUM(C3:C10)</f>
        <v>30474</v>
      </c>
      <c r="D11" s="12"/>
      <c r="E11" s="17"/>
      <c r="J11" s="5"/>
    </row>
    <row r="12" ht="12.75">
      <c r="J12" s="5"/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&amp;L311&amp;CTOBACCO SETTLEMENT DISTRIBUTION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2"/>
    </sheetView>
  </sheetViews>
  <sheetFormatPr defaultColWidth="9.140625" defaultRowHeight="12.75"/>
  <cols>
    <col min="2" max="2" width="22.8515625" style="0" bestFit="1" customWidth="1"/>
    <col min="3" max="3" width="13.7109375" style="5" bestFit="1" customWidth="1"/>
    <col min="4" max="4" width="14.421875" style="5" bestFit="1" customWidth="1"/>
  </cols>
  <sheetData>
    <row r="1" spans="1:4" ht="12.75">
      <c r="A1" t="s">
        <v>312</v>
      </c>
      <c r="D1" s="8" t="s">
        <v>26</v>
      </c>
    </row>
    <row r="2" spans="1:4" ht="12.75">
      <c r="A2" t="s">
        <v>123</v>
      </c>
      <c r="C2" s="8" t="s">
        <v>162</v>
      </c>
      <c r="D2" s="8" t="s">
        <v>155</v>
      </c>
    </row>
    <row r="3" spans="2:4" ht="12.75">
      <c r="B3" t="s">
        <v>240</v>
      </c>
      <c r="C3" s="8">
        <v>6670</v>
      </c>
      <c r="D3" s="5">
        <v>6670</v>
      </c>
    </row>
    <row r="4" spans="2:3" ht="12.75">
      <c r="B4" t="s">
        <v>241</v>
      </c>
      <c r="C4" s="5">
        <v>0</v>
      </c>
    </row>
    <row r="7" spans="2:4" ht="12.75">
      <c r="B7" t="s">
        <v>242</v>
      </c>
      <c r="C7" s="5">
        <v>6400</v>
      </c>
      <c r="D7" s="5">
        <v>6400</v>
      </c>
    </row>
    <row r="10" spans="2:4" ht="12.75">
      <c r="B10" s="1" t="s">
        <v>228</v>
      </c>
      <c r="C10" s="5">
        <f>SUM(C3:C9)</f>
        <v>13070</v>
      </c>
      <c r="D10" s="5">
        <f>SUM(D3:D9)</f>
        <v>13070</v>
      </c>
    </row>
    <row r="12" ht="12.75">
      <c r="B12" t="s">
        <v>263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&amp;L307&amp;CCLERK'S PERPETUATION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7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3.140625" style="5" bestFit="1" customWidth="1"/>
    <col min="5" max="5" width="13.28125" style="0" bestFit="1" customWidth="1"/>
  </cols>
  <sheetData>
    <row r="1" spans="1:4" ht="12.75">
      <c r="A1" t="s">
        <v>313</v>
      </c>
      <c r="D1" s="8" t="s">
        <v>26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0</v>
      </c>
    </row>
    <row r="4" spans="1:4" ht="12.75">
      <c r="A4">
        <v>14701</v>
      </c>
      <c r="B4" t="s">
        <v>86</v>
      </c>
      <c r="C4" s="5">
        <v>3000</v>
      </c>
      <c r="D4" s="5">
        <v>3000</v>
      </c>
    </row>
    <row r="6" ht="12.75">
      <c r="B6" t="s">
        <v>1</v>
      </c>
    </row>
    <row r="7" spans="1:4" ht="12.75">
      <c r="A7">
        <v>21101</v>
      </c>
      <c r="B7" t="s">
        <v>1</v>
      </c>
      <c r="C7" s="5">
        <v>300</v>
      </c>
      <c r="D7" s="5">
        <v>300</v>
      </c>
    </row>
    <row r="9" ht="12.75">
      <c r="B9" t="s">
        <v>248</v>
      </c>
    </row>
    <row r="10" spans="1:4" ht="12.75">
      <c r="A10">
        <v>32301</v>
      </c>
      <c r="B10" t="s">
        <v>13</v>
      </c>
      <c r="C10" s="5">
        <v>2000</v>
      </c>
      <c r="D10" s="5">
        <v>2000</v>
      </c>
    </row>
    <row r="12" ht="12.75">
      <c r="B12" s="1"/>
    </row>
    <row r="13" spans="2:4" ht="12.75">
      <c r="B13" s="1" t="s">
        <v>228</v>
      </c>
      <c r="C13" s="5">
        <f>SUM(C4:C12)</f>
        <v>5300</v>
      </c>
      <c r="D13" s="5">
        <f>SUM(D4:D12)</f>
        <v>5300</v>
      </c>
    </row>
    <row r="17" ht="12.75">
      <c r="B17" t="s">
        <v>261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&amp;L319&amp;CSURVEYORS CORNERSTONE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pane xSplit="2" ySplit="2" topLeftCell="C3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E21"/>
    </sheetView>
  </sheetViews>
  <sheetFormatPr defaultColWidth="9.140625" defaultRowHeight="12.75"/>
  <cols>
    <col min="2" max="2" width="24.710937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314</v>
      </c>
      <c r="D1" s="8" t="s">
        <v>26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0</v>
      </c>
    </row>
    <row r="4" spans="1:5" ht="12.75">
      <c r="A4">
        <v>11607</v>
      </c>
      <c r="B4" t="s">
        <v>229</v>
      </c>
      <c r="C4" s="5">
        <v>25790</v>
      </c>
      <c r="D4" s="5">
        <v>19312</v>
      </c>
      <c r="E4" t="s">
        <v>278</v>
      </c>
    </row>
    <row r="5" spans="1:5" ht="12.75">
      <c r="A5">
        <v>12705</v>
      </c>
      <c r="B5" t="s">
        <v>230</v>
      </c>
      <c r="C5" s="5">
        <v>11215</v>
      </c>
      <c r="D5" s="5">
        <v>7608</v>
      </c>
      <c r="E5" t="s">
        <v>279</v>
      </c>
    </row>
    <row r="6" spans="1:4" ht="12.75">
      <c r="A6">
        <v>12804</v>
      </c>
      <c r="B6" t="s">
        <v>231</v>
      </c>
      <c r="C6" s="5">
        <v>500</v>
      </c>
      <c r="D6" s="5">
        <v>500</v>
      </c>
    </row>
    <row r="7" spans="1:4" ht="12.75">
      <c r="A7">
        <v>17000</v>
      </c>
      <c r="B7" t="s">
        <v>27</v>
      </c>
      <c r="C7" s="5">
        <v>6192</v>
      </c>
      <c r="D7" s="5">
        <v>0</v>
      </c>
    </row>
    <row r="8" spans="1:4" ht="12.75">
      <c r="A8">
        <v>17100</v>
      </c>
      <c r="B8" t="s">
        <v>19</v>
      </c>
      <c r="C8" s="5">
        <v>2869</v>
      </c>
      <c r="D8" s="5">
        <v>2869</v>
      </c>
    </row>
    <row r="9" spans="1:4" ht="12.75">
      <c r="A9">
        <v>17200</v>
      </c>
      <c r="B9" t="s">
        <v>20</v>
      </c>
      <c r="C9" s="5">
        <v>774</v>
      </c>
      <c r="D9" s="5">
        <v>0</v>
      </c>
    </row>
    <row r="10" spans="1:4" ht="12.75">
      <c r="A10">
        <v>17300</v>
      </c>
      <c r="B10" t="s">
        <v>21</v>
      </c>
      <c r="C10" s="5">
        <v>940</v>
      </c>
      <c r="D10" s="5">
        <v>940</v>
      </c>
    </row>
    <row r="12" ht="12.75">
      <c r="B12" t="s">
        <v>1</v>
      </c>
    </row>
    <row r="13" spans="1:4" ht="12.75">
      <c r="A13">
        <v>21100</v>
      </c>
      <c r="B13" t="s">
        <v>2</v>
      </c>
      <c r="C13" s="5">
        <v>2000</v>
      </c>
      <c r="D13" s="5">
        <v>2000</v>
      </c>
    </row>
    <row r="15" ht="12.75">
      <c r="B15" t="s">
        <v>3</v>
      </c>
    </row>
    <row r="16" spans="1:4" ht="12.75">
      <c r="A16">
        <v>32301</v>
      </c>
      <c r="B16" t="s">
        <v>13</v>
      </c>
      <c r="C16" s="5">
        <v>1200</v>
      </c>
      <c r="D16" s="5">
        <v>1200</v>
      </c>
    </row>
    <row r="17" spans="1:4" ht="12.75">
      <c r="A17">
        <v>36104</v>
      </c>
      <c r="B17" t="s">
        <v>30</v>
      </c>
      <c r="C17" s="5">
        <v>1000</v>
      </c>
      <c r="D17" s="5">
        <v>1000</v>
      </c>
    </row>
    <row r="19" spans="2:4" ht="12.75">
      <c r="B19" s="1" t="s">
        <v>72</v>
      </c>
      <c r="C19" s="5">
        <f>SUM(C4:C18)</f>
        <v>52480</v>
      </c>
      <c r="D19" s="5">
        <f>SUM(D4:D18)</f>
        <v>35429</v>
      </c>
    </row>
    <row r="21" ht="12.75">
      <c r="B21" t="s">
        <v>280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&amp;L324&amp;CLOCAL HEALTH MAINTENANCE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7">
      <selection activeCell="A1" sqref="A1:D37"/>
    </sheetView>
  </sheetViews>
  <sheetFormatPr defaultColWidth="9.140625" defaultRowHeight="12.75"/>
  <cols>
    <col min="2" max="2" width="24.5742187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315</v>
      </c>
      <c r="D1" s="8" t="s">
        <v>26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0</v>
      </c>
    </row>
    <row r="4" spans="1:4" ht="12.75">
      <c r="A4">
        <v>11311</v>
      </c>
      <c r="B4" t="s">
        <v>18</v>
      </c>
      <c r="C4" s="5">
        <v>26000</v>
      </c>
      <c r="D4" s="5">
        <v>26000</v>
      </c>
    </row>
    <row r="5" spans="1:4" ht="12.75">
      <c r="A5">
        <v>11314</v>
      </c>
      <c r="B5" t="s">
        <v>216</v>
      </c>
      <c r="C5" s="5">
        <v>23000</v>
      </c>
      <c r="D5" s="5">
        <v>23000</v>
      </c>
    </row>
    <row r="6" spans="1:4" ht="12.75">
      <c r="A6">
        <v>11400</v>
      </c>
      <c r="B6" t="s">
        <v>6</v>
      </c>
      <c r="C6" s="5">
        <v>1100</v>
      </c>
      <c r="D6" s="5">
        <v>1100</v>
      </c>
    </row>
    <row r="7" spans="1:4" ht="12.75">
      <c r="A7">
        <v>11416</v>
      </c>
      <c r="B7" t="s">
        <v>217</v>
      </c>
      <c r="C7" s="5">
        <v>7000</v>
      </c>
      <c r="D7" s="5">
        <v>7000</v>
      </c>
    </row>
    <row r="8" spans="1:4" ht="12.75">
      <c r="A8">
        <v>11507</v>
      </c>
      <c r="B8" t="s">
        <v>218</v>
      </c>
      <c r="C8" s="5">
        <v>7000</v>
      </c>
      <c r="D8" s="5">
        <v>7000</v>
      </c>
    </row>
    <row r="9" spans="1:4" ht="12.75">
      <c r="A9">
        <v>11708</v>
      </c>
      <c r="B9" t="s">
        <v>219</v>
      </c>
      <c r="C9" s="5">
        <v>5000</v>
      </c>
      <c r="D9" s="5">
        <v>5000</v>
      </c>
    </row>
    <row r="10" spans="1:4" ht="12.75">
      <c r="A10">
        <v>11900</v>
      </c>
      <c r="B10" t="s">
        <v>220</v>
      </c>
      <c r="C10" s="5">
        <v>10000</v>
      </c>
      <c r="D10" s="5">
        <v>10000</v>
      </c>
    </row>
    <row r="11" spans="1:4" ht="12.75">
      <c r="A11">
        <v>15100</v>
      </c>
      <c r="B11" t="s">
        <v>221</v>
      </c>
      <c r="C11" s="5">
        <v>2000</v>
      </c>
      <c r="D11" s="5">
        <v>2000</v>
      </c>
    </row>
    <row r="12" spans="1:4" ht="12.75">
      <c r="A12">
        <v>15300</v>
      </c>
      <c r="B12" t="s">
        <v>222</v>
      </c>
      <c r="C12" s="5">
        <v>500</v>
      </c>
      <c r="D12" s="5">
        <v>500</v>
      </c>
    </row>
    <row r="13" spans="1:4" ht="12.75">
      <c r="A13">
        <v>17100</v>
      </c>
      <c r="B13" t="s">
        <v>19</v>
      </c>
      <c r="C13" s="5">
        <v>3750</v>
      </c>
      <c r="D13" s="5">
        <v>3750</v>
      </c>
    </row>
    <row r="14" spans="1:4" ht="12.75">
      <c r="A14">
        <v>17300</v>
      </c>
      <c r="B14" t="s">
        <v>21</v>
      </c>
      <c r="C14" s="5">
        <v>300</v>
      </c>
      <c r="D14" s="5">
        <v>300</v>
      </c>
    </row>
    <row r="16" ht="12.75">
      <c r="B16" s="3" t="s">
        <v>1</v>
      </c>
    </row>
    <row r="17" spans="1:4" ht="12.75">
      <c r="A17">
        <v>22105</v>
      </c>
      <c r="B17" s="3" t="s">
        <v>97</v>
      </c>
      <c r="C17" s="5">
        <v>2000</v>
      </c>
      <c r="D17" s="5">
        <v>2000</v>
      </c>
    </row>
    <row r="18" ht="12.75">
      <c r="B18" s="3"/>
    </row>
    <row r="19" ht="12.75">
      <c r="B19" s="3" t="s">
        <v>3</v>
      </c>
    </row>
    <row r="20" spans="1:4" ht="12.75">
      <c r="A20">
        <v>32312</v>
      </c>
      <c r="B20" s="3" t="s">
        <v>136</v>
      </c>
      <c r="C20" s="5">
        <v>500</v>
      </c>
      <c r="D20" s="5">
        <v>500</v>
      </c>
    </row>
    <row r="21" spans="1:4" ht="12.75">
      <c r="A21">
        <v>32400</v>
      </c>
      <c r="B21" s="3" t="s">
        <v>4</v>
      </c>
      <c r="C21" s="5">
        <v>2000</v>
      </c>
      <c r="D21" s="5">
        <v>2000</v>
      </c>
    </row>
    <row r="22" spans="1:4" ht="12.75">
      <c r="A22">
        <v>32571</v>
      </c>
      <c r="B22" s="3" t="s">
        <v>223</v>
      </c>
      <c r="C22" s="5">
        <v>5000</v>
      </c>
      <c r="D22" s="5">
        <v>5000</v>
      </c>
    </row>
    <row r="23" spans="1:4" ht="12.75">
      <c r="A23">
        <v>36003</v>
      </c>
      <c r="B23" s="3" t="s">
        <v>224</v>
      </c>
      <c r="C23" s="5">
        <v>25000</v>
      </c>
      <c r="D23" s="5">
        <v>25000</v>
      </c>
    </row>
    <row r="24" spans="1:4" ht="12.75">
      <c r="A24">
        <v>36005</v>
      </c>
      <c r="B24" s="3" t="s">
        <v>225</v>
      </c>
      <c r="C24" s="5">
        <v>5000</v>
      </c>
      <c r="D24" s="5">
        <v>5000</v>
      </c>
    </row>
    <row r="25" spans="1:4" ht="12.75">
      <c r="A25">
        <v>36100</v>
      </c>
      <c r="B25" s="3" t="s">
        <v>24</v>
      </c>
      <c r="C25" s="5">
        <v>1000</v>
      </c>
      <c r="D25" s="5">
        <v>1000</v>
      </c>
    </row>
    <row r="26" spans="1:4" ht="12.75">
      <c r="A26">
        <v>36201</v>
      </c>
      <c r="B26" s="3" t="s">
        <v>100</v>
      </c>
      <c r="C26" s="5">
        <v>1000</v>
      </c>
      <c r="D26" s="5">
        <v>1000</v>
      </c>
    </row>
    <row r="28" ht="12.75">
      <c r="B28" t="s">
        <v>5</v>
      </c>
    </row>
    <row r="29" spans="1:4" ht="12.75">
      <c r="A29">
        <v>45001</v>
      </c>
      <c r="B29" t="s">
        <v>226</v>
      </c>
      <c r="C29" s="5">
        <v>2000</v>
      </c>
      <c r="D29" s="5">
        <v>2000</v>
      </c>
    </row>
    <row r="30" spans="1:4" ht="12.75">
      <c r="A30">
        <v>45501</v>
      </c>
      <c r="B30" t="s">
        <v>227</v>
      </c>
      <c r="C30" s="5">
        <v>1000</v>
      </c>
      <c r="D30" s="5">
        <v>1000</v>
      </c>
    </row>
    <row r="31" spans="1:4" ht="12.75">
      <c r="A31">
        <v>46300</v>
      </c>
      <c r="B31" t="s">
        <v>98</v>
      </c>
      <c r="C31" s="5">
        <v>10000</v>
      </c>
      <c r="D31" s="5">
        <v>10000</v>
      </c>
    </row>
    <row r="32" spans="1:4" ht="12.75">
      <c r="A32">
        <v>47200</v>
      </c>
      <c r="B32" t="s">
        <v>99</v>
      </c>
      <c r="C32" s="5">
        <v>9000</v>
      </c>
      <c r="D32" s="5">
        <v>9000</v>
      </c>
    </row>
    <row r="34" spans="2:4" ht="12.75">
      <c r="B34" s="1" t="s">
        <v>228</v>
      </c>
      <c r="C34" s="5">
        <f>SUM(C4:C33)</f>
        <v>149150</v>
      </c>
      <c r="D34" s="5">
        <f>SUM(D4:D33)</f>
        <v>149150</v>
      </c>
    </row>
    <row r="35" ht="12.75">
      <c r="B35" s="1"/>
    </row>
    <row r="36" ht="12.75">
      <c r="B36" t="s">
        <v>262</v>
      </c>
    </row>
    <row r="37" ht="12.75">
      <c r="B37" t="s">
        <v>276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&amp;L326&amp;CPROSECUTOR DEFERRAL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8"/>
    </sheetView>
  </sheetViews>
  <sheetFormatPr defaultColWidth="9.140625" defaultRowHeight="12.75"/>
  <cols>
    <col min="1" max="1" width="9.8515625" style="0" bestFit="1" customWidth="1"/>
    <col min="2" max="2" width="15.8515625" style="0" bestFit="1" customWidth="1"/>
    <col min="3" max="3" width="13.7109375" style="5" bestFit="1" customWidth="1"/>
    <col min="4" max="4" width="14.421875" style="5" bestFit="1" customWidth="1"/>
  </cols>
  <sheetData>
    <row r="1" spans="1:4" ht="12.75">
      <c r="A1" t="s">
        <v>316</v>
      </c>
      <c r="D1" s="8" t="s">
        <v>156</v>
      </c>
    </row>
    <row r="2" spans="1:4" ht="12.75">
      <c r="A2" t="s">
        <v>123</v>
      </c>
      <c r="C2" s="8" t="s">
        <v>162</v>
      </c>
      <c r="D2" s="8" t="s">
        <v>155</v>
      </c>
    </row>
    <row r="3" ht="12.75">
      <c r="B3" t="s">
        <v>0</v>
      </c>
    </row>
    <row r="4" spans="1:4" ht="12.75">
      <c r="A4">
        <v>14600</v>
      </c>
      <c r="B4" t="s">
        <v>36</v>
      </c>
      <c r="C4" s="5">
        <v>10000</v>
      </c>
      <c r="D4" s="5">
        <v>10000</v>
      </c>
    </row>
    <row r="6" spans="2:4" ht="12.75">
      <c r="B6" s="1" t="s">
        <v>228</v>
      </c>
      <c r="C6" s="5">
        <f>SUM(C4:C5)</f>
        <v>10000</v>
      </c>
      <c r="D6" s="5">
        <f>SUM(D4:D5)</f>
        <v>10000</v>
      </c>
    </row>
    <row r="8" ht="12.75">
      <c r="B8" t="s">
        <v>272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&amp;L330&amp;CPUBLIC DEFENDER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B10" sqref="B10"/>
    </sheetView>
  </sheetViews>
  <sheetFormatPr defaultColWidth="9.140625" defaultRowHeight="12.75"/>
  <cols>
    <col min="1" max="1" width="9.8515625" style="0" bestFit="1" customWidth="1"/>
    <col min="2" max="2" width="18.140625" style="0" bestFit="1" customWidth="1"/>
    <col min="3" max="3" width="12.57421875" style="0" bestFit="1" customWidth="1"/>
    <col min="5" max="5" width="10.57421875" style="0" bestFit="1" customWidth="1"/>
    <col min="6" max="6" width="15.28125" style="0" bestFit="1" customWidth="1"/>
    <col min="7" max="8" width="13.140625" style="0" bestFit="1" customWidth="1"/>
    <col min="9" max="10" width="13.7109375" style="0" bestFit="1" customWidth="1"/>
  </cols>
  <sheetData>
    <row r="1" spans="3:10" ht="12.75">
      <c r="C1" s="5"/>
      <c r="D1" s="5"/>
      <c r="E1" s="5"/>
      <c r="F1" s="7" t="s">
        <v>120</v>
      </c>
      <c r="G1" s="5" t="s">
        <v>126</v>
      </c>
      <c r="H1" s="5" t="s">
        <v>125</v>
      </c>
      <c r="I1" s="5" t="s">
        <v>122</v>
      </c>
      <c r="J1" s="5"/>
    </row>
    <row r="2" spans="1:10" ht="12.75">
      <c r="A2" t="s">
        <v>123</v>
      </c>
      <c r="C2" s="8" t="s">
        <v>150</v>
      </c>
      <c r="D2" s="5"/>
      <c r="E2" s="5" t="s">
        <v>132</v>
      </c>
      <c r="F2" s="9" t="s">
        <v>142</v>
      </c>
      <c r="G2" s="5" t="s">
        <v>122</v>
      </c>
      <c r="H2" s="13">
        <v>38898</v>
      </c>
      <c r="I2" s="8" t="s">
        <v>146</v>
      </c>
      <c r="J2" s="8" t="s">
        <v>144</v>
      </c>
    </row>
    <row r="3" spans="3:10" ht="12.75">
      <c r="C3" s="5"/>
      <c r="D3" s="5"/>
      <c r="E3" s="5"/>
      <c r="F3" s="5"/>
      <c r="G3" s="5"/>
      <c r="H3" s="5"/>
      <c r="I3" s="5"/>
      <c r="J3" s="5"/>
    </row>
    <row r="4" spans="3:10" ht="12.75">
      <c r="C4" s="5"/>
      <c r="D4" s="5"/>
      <c r="E4" s="5"/>
      <c r="F4" s="5"/>
      <c r="G4" s="5"/>
      <c r="H4" s="5"/>
      <c r="I4" s="5"/>
      <c r="J4" s="5"/>
    </row>
    <row r="5" spans="3:10" ht="12.75">
      <c r="C5" s="5"/>
      <c r="D5" s="5"/>
      <c r="E5" s="5"/>
      <c r="F5" s="5"/>
      <c r="G5" s="5"/>
      <c r="H5" s="5"/>
      <c r="I5" s="5"/>
      <c r="J5" s="5"/>
    </row>
    <row r="6" spans="2:10" ht="12.75">
      <c r="B6" s="1"/>
      <c r="C6" s="5"/>
      <c r="D6" s="5"/>
      <c r="E6" s="5"/>
      <c r="F6" s="5"/>
      <c r="G6" s="5"/>
      <c r="H6" s="5"/>
      <c r="I6" s="5"/>
      <c r="J6" s="5"/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&amp;L191&amp;CCUM VOTING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3"/>
    </sheetView>
  </sheetViews>
  <sheetFormatPr defaultColWidth="9.140625" defaultRowHeight="12.75"/>
  <cols>
    <col min="1" max="1" width="9.8515625" style="0" bestFit="1" customWidth="1"/>
    <col min="2" max="2" width="22.42187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317</v>
      </c>
      <c r="D1" s="8" t="s">
        <v>156</v>
      </c>
    </row>
    <row r="2" spans="1:4" ht="12.75">
      <c r="A2" t="s">
        <v>123</v>
      </c>
      <c r="C2" s="8" t="s">
        <v>162</v>
      </c>
      <c r="D2" s="8" t="s">
        <v>155</v>
      </c>
    </row>
    <row r="3" spans="2:4" ht="12.75">
      <c r="B3" t="s">
        <v>1</v>
      </c>
      <c r="C3" s="8"/>
      <c r="D3" s="8"/>
    </row>
    <row r="4" spans="1:4" ht="12.75">
      <c r="A4">
        <v>21100</v>
      </c>
      <c r="B4" t="s">
        <v>1</v>
      </c>
      <c r="C4" s="5">
        <v>2000</v>
      </c>
      <c r="D4" s="5">
        <v>2000</v>
      </c>
    </row>
    <row r="6" ht="12.75">
      <c r="B6" t="s">
        <v>3</v>
      </c>
    </row>
    <row r="7" spans="1:4" ht="12.75">
      <c r="A7">
        <v>36201</v>
      </c>
      <c r="B7" t="s">
        <v>100</v>
      </c>
      <c r="C7" s="5">
        <v>3000</v>
      </c>
      <c r="D7" s="5">
        <v>3000</v>
      </c>
    </row>
    <row r="8" spans="1:4" ht="12.75">
      <c r="A8">
        <v>36205</v>
      </c>
      <c r="B8" t="s">
        <v>35</v>
      </c>
      <c r="C8" s="5">
        <v>3000</v>
      </c>
      <c r="D8" s="5">
        <v>3000</v>
      </c>
    </row>
    <row r="10" spans="2:4" ht="12.75">
      <c r="B10" s="1" t="s">
        <v>72</v>
      </c>
      <c r="C10" s="5">
        <f>SUM(C4:C9)</f>
        <v>8000</v>
      </c>
      <c r="D10" s="5">
        <f>SUM(D4:D9)</f>
        <v>8000</v>
      </c>
    </row>
    <row r="13" ht="12.75">
      <c r="B13" t="s">
        <v>267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&amp;L342&amp;CPROSECUTOR CHECK COLLECTION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2" sqref="I2"/>
    </sheetView>
  </sheetViews>
  <sheetFormatPr defaultColWidth="9.140625" defaultRowHeight="12.75"/>
  <cols>
    <col min="1" max="1" width="9.8515625" style="0" bestFit="1" customWidth="1"/>
    <col min="2" max="2" width="21.57421875" style="0" bestFit="1" customWidth="1"/>
    <col min="3" max="3" width="11.421875" style="5" bestFit="1" customWidth="1"/>
    <col min="4" max="4" width="12.421875" style="5" bestFit="1" customWidth="1"/>
    <col min="5" max="5" width="15.28125" style="5" bestFit="1" customWidth="1"/>
    <col min="6" max="8" width="14.00390625" style="5" customWidth="1"/>
    <col min="9" max="9" width="12.421875" style="5" bestFit="1" customWidth="1"/>
    <col min="10" max="10" width="13.140625" style="5" bestFit="1" customWidth="1"/>
  </cols>
  <sheetData>
    <row r="1" spans="5:8" ht="12.75">
      <c r="E1" s="5" t="s">
        <v>131</v>
      </c>
      <c r="F1" s="8" t="s">
        <v>126</v>
      </c>
      <c r="G1" s="8" t="s">
        <v>125</v>
      </c>
      <c r="H1" s="8" t="s">
        <v>122</v>
      </c>
    </row>
    <row r="2" spans="1:10" ht="12.75">
      <c r="A2" t="s">
        <v>123</v>
      </c>
      <c r="C2" s="8" t="s">
        <v>160</v>
      </c>
      <c r="D2" s="5" t="s">
        <v>130</v>
      </c>
      <c r="E2" s="11" t="s">
        <v>167</v>
      </c>
      <c r="F2" s="9" t="s">
        <v>122</v>
      </c>
      <c r="G2" s="10">
        <v>39263</v>
      </c>
      <c r="H2" s="9" t="s">
        <v>169</v>
      </c>
      <c r="I2" s="8" t="s">
        <v>162</v>
      </c>
      <c r="J2" s="8"/>
    </row>
    <row r="3" ht="12.75">
      <c r="B3" t="s">
        <v>0</v>
      </c>
    </row>
    <row r="4" ht="12.75">
      <c r="B4" t="s">
        <v>102</v>
      </c>
    </row>
    <row r="6" ht="12.75">
      <c r="B6" s="1" t="s">
        <v>72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&amp;L352&amp;CJUVENILE PROBATION ADMINISTRATION FEE
SENATE BILL 506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9"/>
    </sheetView>
  </sheetViews>
  <sheetFormatPr defaultColWidth="9.140625" defaultRowHeight="12.75"/>
  <cols>
    <col min="1" max="1" width="9.8515625" style="0" bestFit="1" customWidth="1"/>
    <col min="2" max="2" width="21.14062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318</v>
      </c>
      <c r="D1" s="8" t="s">
        <v>26</v>
      </c>
    </row>
    <row r="2" spans="1:4" ht="12.75">
      <c r="A2" t="s">
        <v>123</v>
      </c>
      <c r="C2" s="8" t="s">
        <v>144</v>
      </c>
      <c r="D2" s="8" t="s">
        <v>155</v>
      </c>
    </row>
    <row r="3" ht="12.75">
      <c r="B3" t="s">
        <v>0</v>
      </c>
    </row>
    <row r="4" spans="1:4" ht="12.75">
      <c r="A4">
        <v>11802</v>
      </c>
      <c r="B4" t="s">
        <v>232</v>
      </c>
      <c r="C4" s="5">
        <v>12380</v>
      </c>
      <c r="D4" s="5">
        <v>12380</v>
      </c>
    </row>
    <row r="5" spans="1:4" ht="12.75">
      <c r="A5">
        <v>12401</v>
      </c>
      <c r="B5" t="s">
        <v>213</v>
      </c>
      <c r="C5" s="5">
        <v>5918</v>
      </c>
      <c r="D5" s="5">
        <v>5918</v>
      </c>
    </row>
    <row r="7" spans="2:4" ht="12.75">
      <c r="B7" s="1" t="s">
        <v>72</v>
      </c>
      <c r="C7" s="5">
        <f>SUM(C4:C6)</f>
        <v>18298</v>
      </c>
      <c r="D7" s="5">
        <f>SUM(D4:D6)</f>
        <v>18298</v>
      </c>
    </row>
    <row r="9" ht="12.75">
      <c r="B9" t="s">
        <v>284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&amp;L354&amp;CADULT PROBATION ADMINISTRATION FEE
SENATE BILL 506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B10" sqref="B10"/>
    </sheetView>
  </sheetViews>
  <sheetFormatPr defaultColWidth="9.140625" defaultRowHeight="12.75"/>
  <cols>
    <col min="2" max="2" width="22.8515625" style="0" bestFit="1" customWidth="1"/>
    <col min="3" max="3" width="12.57421875" style="5" bestFit="1" customWidth="1"/>
    <col min="5" max="5" width="14.7109375" style="5" bestFit="1" customWidth="1"/>
    <col min="6" max="6" width="15.28125" style="5" bestFit="1" customWidth="1"/>
    <col min="7" max="9" width="13.140625" style="5" bestFit="1" customWidth="1"/>
    <col min="10" max="10" width="12.421875" style="5" bestFit="1" customWidth="1"/>
    <col min="11" max="11" width="12.00390625" style="5" customWidth="1"/>
  </cols>
  <sheetData>
    <row r="1" spans="4:11" ht="12.75">
      <c r="D1" s="5"/>
      <c r="F1" s="5" t="s">
        <v>120</v>
      </c>
      <c r="G1" s="8" t="s">
        <v>124</v>
      </c>
      <c r="H1" s="8" t="s">
        <v>125</v>
      </c>
      <c r="I1" s="5" t="s">
        <v>122</v>
      </c>
      <c r="K1" s="8" t="s">
        <v>26</v>
      </c>
    </row>
    <row r="2" spans="1:11" ht="12.75">
      <c r="A2" t="s">
        <v>123</v>
      </c>
      <c r="C2" s="8" t="s">
        <v>151</v>
      </c>
      <c r="D2" s="5"/>
      <c r="E2" s="5" t="s">
        <v>119</v>
      </c>
      <c r="F2" s="11" t="s">
        <v>142</v>
      </c>
      <c r="G2" s="9" t="s">
        <v>122</v>
      </c>
      <c r="H2" s="10">
        <v>38898</v>
      </c>
      <c r="I2" s="9" t="s">
        <v>143</v>
      </c>
      <c r="J2" s="8" t="s">
        <v>144</v>
      </c>
      <c r="K2" s="8" t="s">
        <v>155</v>
      </c>
    </row>
    <row r="3" spans="2:9" ht="12.75">
      <c r="B3" t="s">
        <v>1</v>
      </c>
      <c r="D3" s="5"/>
      <c r="F3" s="6"/>
      <c r="G3" s="9"/>
      <c r="H3" s="6"/>
      <c r="I3" s="7"/>
    </row>
    <row r="4" spans="4:9" ht="12.75">
      <c r="D4" s="5"/>
      <c r="F4" s="6"/>
      <c r="G4" s="9"/>
      <c r="H4" s="6"/>
      <c r="I4" s="7"/>
    </row>
    <row r="5" spans="4:9" ht="12.75">
      <c r="D5" s="5"/>
      <c r="F5" s="6"/>
      <c r="G5" s="9"/>
      <c r="H5" s="6"/>
      <c r="I5" s="7"/>
    </row>
    <row r="6" spans="7:9" ht="12.75">
      <c r="G6" s="9"/>
      <c r="I6" s="7"/>
    </row>
    <row r="7" spans="7:9" ht="12.75">
      <c r="G7" s="9"/>
      <c r="I7" s="7"/>
    </row>
    <row r="8" spans="7:9" ht="12.75">
      <c r="G8" s="9"/>
      <c r="I8" s="7"/>
    </row>
    <row r="9" spans="7:9" ht="12.75">
      <c r="G9" s="9"/>
      <c r="I9" s="7"/>
    </row>
    <row r="10" spans="7:9" ht="12.75">
      <c r="G10" s="9"/>
      <c r="I10" s="7"/>
    </row>
    <row r="11" spans="7:9" ht="12.75">
      <c r="G11" s="9"/>
      <c r="I11" s="7"/>
    </row>
    <row r="12" spans="7:9" ht="12.75">
      <c r="G12" s="9"/>
      <c r="I12" s="7"/>
    </row>
    <row r="13" spans="7:9" ht="12.75">
      <c r="G13" s="9"/>
      <c r="I13" s="7"/>
    </row>
    <row r="14" spans="7:9" ht="12.75">
      <c r="G14" s="9"/>
      <c r="I14" s="7"/>
    </row>
    <row r="15" ht="12.75">
      <c r="D15" s="5"/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&amp;L311&amp;CTOBACCO SETTLEMENT DISTRIBUTION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2">
      <selection activeCell="A1" sqref="A1:E45"/>
    </sheetView>
  </sheetViews>
  <sheetFormatPr defaultColWidth="9.140625" defaultRowHeight="12.75"/>
  <cols>
    <col min="2" max="2" width="33.2812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26</v>
      </c>
    </row>
    <row r="2" spans="1:4" ht="12.75">
      <c r="A2" t="s">
        <v>123</v>
      </c>
      <c r="B2" t="s">
        <v>109</v>
      </c>
      <c r="C2" s="8" t="s">
        <v>162</v>
      </c>
      <c r="D2" s="8" t="s">
        <v>155</v>
      </c>
    </row>
    <row r="3" spans="1:2" ht="12.75">
      <c r="A3">
        <v>434</v>
      </c>
      <c r="B3" s="1" t="s">
        <v>14</v>
      </c>
    </row>
    <row r="4" ht="12.75">
      <c r="B4" t="s">
        <v>0</v>
      </c>
    </row>
    <row r="5" spans="1:4" ht="12.75">
      <c r="A5">
        <v>11210</v>
      </c>
      <c r="B5" t="s">
        <v>233</v>
      </c>
      <c r="C5" s="5">
        <v>26200</v>
      </c>
      <c r="D5" s="5">
        <v>24850</v>
      </c>
    </row>
    <row r="6" spans="1:4" ht="12.75">
      <c r="A6">
        <v>11300</v>
      </c>
      <c r="B6" t="s">
        <v>8</v>
      </c>
      <c r="C6" s="5">
        <v>48400</v>
      </c>
      <c r="D6" s="5">
        <v>46000</v>
      </c>
    </row>
    <row r="7" spans="1:5" ht="12.75">
      <c r="A7">
        <v>11417</v>
      </c>
      <c r="B7" t="s">
        <v>234</v>
      </c>
      <c r="C7" s="5">
        <v>15000</v>
      </c>
      <c r="D7" s="5">
        <v>15000</v>
      </c>
      <c r="E7" t="s">
        <v>281</v>
      </c>
    </row>
    <row r="8" spans="1:4" ht="12.75">
      <c r="A8">
        <v>11702</v>
      </c>
      <c r="B8" t="s">
        <v>15</v>
      </c>
      <c r="C8" s="5">
        <v>1000</v>
      </c>
      <c r="D8" s="5">
        <v>1000</v>
      </c>
    </row>
    <row r="9" spans="1:4" ht="12.75">
      <c r="A9">
        <v>14002</v>
      </c>
      <c r="B9" t="s">
        <v>235</v>
      </c>
      <c r="C9" s="5">
        <v>4657</v>
      </c>
      <c r="D9" s="5">
        <v>4657</v>
      </c>
    </row>
    <row r="10" spans="1:4" ht="12.75">
      <c r="A10">
        <v>17000</v>
      </c>
      <c r="B10" t="s">
        <v>27</v>
      </c>
      <c r="C10" s="5">
        <v>18000</v>
      </c>
      <c r="D10" s="5">
        <v>18000</v>
      </c>
    </row>
    <row r="11" spans="1:4" ht="12.75">
      <c r="A11">
        <v>17100</v>
      </c>
      <c r="B11" t="s">
        <v>19</v>
      </c>
      <c r="C11" s="5">
        <v>5710</v>
      </c>
      <c r="D11" s="5">
        <v>5710</v>
      </c>
    </row>
    <row r="12" spans="1:4" ht="12.75">
      <c r="A12">
        <v>17200</v>
      </c>
      <c r="B12" t="s">
        <v>20</v>
      </c>
      <c r="C12" s="5">
        <v>940</v>
      </c>
      <c r="D12" s="5">
        <v>940</v>
      </c>
    </row>
    <row r="13" spans="1:4" ht="12.75">
      <c r="A13">
        <v>17300</v>
      </c>
      <c r="B13" t="s">
        <v>21</v>
      </c>
      <c r="C13" s="5">
        <v>1870</v>
      </c>
      <c r="D13" s="5">
        <v>1870</v>
      </c>
    </row>
    <row r="16" spans="1:4" ht="12.75">
      <c r="A16">
        <v>21100</v>
      </c>
      <c r="B16" t="s">
        <v>1</v>
      </c>
      <c r="C16" s="5">
        <v>7000</v>
      </c>
      <c r="D16" s="5">
        <v>7000</v>
      </c>
    </row>
    <row r="18" ht="12.75">
      <c r="B18" t="s">
        <v>3</v>
      </c>
    </row>
    <row r="19" spans="1:4" ht="12.75">
      <c r="A19">
        <v>32200</v>
      </c>
      <c r="B19" t="s">
        <v>11</v>
      </c>
      <c r="C19" s="5">
        <v>9300</v>
      </c>
      <c r="D19" s="5">
        <v>9300</v>
      </c>
    </row>
    <row r="20" spans="1:4" ht="12.75">
      <c r="A20">
        <v>32301</v>
      </c>
      <c r="B20" t="s">
        <v>13</v>
      </c>
      <c r="C20" s="5">
        <v>5710</v>
      </c>
      <c r="D20" s="5">
        <v>5710</v>
      </c>
    </row>
    <row r="21" spans="1:4" ht="12.75">
      <c r="A21">
        <v>32400</v>
      </c>
      <c r="B21" t="s">
        <v>4</v>
      </c>
      <c r="C21" s="5">
        <v>100</v>
      </c>
      <c r="D21" s="5">
        <v>100</v>
      </c>
    </row>
    <row r="22" spans="1:4" ht="12.75">
      <c r="A22">
        <v>32701</v>
      </c>
      <c r="B22" t="s">
        <v>7</v>
      </c>
      <c r="C22" s="5">
        <v>3150</v>
      </c>
      <c r="D22" s="5">
        <v>3150</v>
      </c>
    </row>
    <row r="23" spans="1:4" ht="12.75">
      <c r="A23">
        <v>36001</v>
      </c>
      <c r="B23" t="s">
        <v>34</v>
      </c>
      <c r="C23" s="5">
        <v>20843</v>
      </c>
      <c r="D23" s="5">
        <v>20843</v>
      </c>
    </row>
    <row r="24" spans="1:4" ht="12.75">
      <c r="A24">
        <v>36113</v>
      </c>
      <c r="B24" t="s">
        <v>103</v>
      </c>
      <c r="C24" s="5">
        <v>13800</v>
      </c>
      <c r="D24" s="5">
        <v>13800</v>
      </c>
    </row>
    <row r="25" spans="1:4" ht="12.75">
      <c r="A25">
        <v>36201</v>
      </c>
      <c r="B25" t="s">
        <v>38</v>
      </c>
      <c r="C25" s="5">
        <v>4800</v>
      </c>
      <c r="D25" s="5">
        <v>4800</v>
      </c>
    </row>
    <row r="26" spans="1:4" ht="12.75">
      <c r="A26">
        <v>36503</v>
      </c>
      <c r="B26" t="s">
        <v>104</v>
      </c>
      <c r="C26" s="5">
        <v>5000</v>
      </c>
      <c r="D26" s="5">
        <v>5000</v>
      </c>
    </row>
    <row r="27" spans="1:4" ht="12.75">
      <c r="A27">
        <v>37001</v>
      </c>
      <c r="B27" t="s">
        <v>105</v>
      </c>
      <c r="C27" s="5">
        <v>20000</v>
      </c>
      <c r="D27" s="5">
        <v>20000</v>
      </c>
    </row>
    <row r="28" spans="1:4" ht="12.75">
      <c r="A28">
        <v>37201</v>
      </c>
      <c r="B28" t="s">
        <v>106</v>
      </c>
      <c r="C28" s="5">
        <v>12000</v>
      </c>
      <c r="D28" s="5">
        <v>12000</v>
      </c>
    </row>
    <row r="29" spans="1:4" ht="12.75">
      <c r="A29">
        <v>37205</v>
      </c>
      <c r="B29" t="s">
        <v>250</v>
      </c>
      <c r="C29" s="5">
        <v>56000</v>
      </c>
      <c r="D29" s="5">
        <v>56000</v>
      </c>
    </row>
    <row r="31" spans="2:4" ht="12" customHeight="1">
      <c r="B31" t="s">
        <v>236</v>
      </c>
      <c r="C31" s="5">
        <f>SUM(C5:C30)</f>
        <v>279480</v>
      </c>
      <c r="D31" s="5">
        <f>SUM(D5:D30)</f>
        <v>275730</v>
      </c>
    </row>
    <row r="33" spans="1:4" ht="12.75">
      <c r="A33" t="s">
        <v>123</v>
      </c>
      <c r="C33" s="8" t="s">
        <v>162</v>
      </c>
      <c r="D33" s="8" t="s">
        <v>159</v>
      </c>
    </row>
    <row r="34" spans="1:2" ht="12.75">
      <c r="A34" s="1">
        <v>435</v>
      </c>
      <c r="B34" s="1" t="s">
        <v>138</v>
      </c>
    </row>
    <row r="35" ht="12.75">
      <c r="B35" t="s">
        <v>3</v>
      </c>
    </row>
    <row r="36" spans="1:4" ht="12.75">
      <c r="A36">
        <v>36800</v>
      </c>
      <c r="B36" t="s">
        <v>157</v>
      </c>
      <c r="C36" s="5">
        <v>35920</v>
      </c>
      <c r="D36" s="5">
        <v>35920</v>
      </c>
    </row>
    <row r="37" spans="2:4" ht="12.75">
      <c r="B37" t="s">
        <v>255</v>
      </c>
      <c r="C37" s="5">
        <v>169800</v>
      </c>
      <c r="D37" s="5">
        <v>169800</v>
      </c>
    </row>
    <row r="38" spans="2:4" ht="12.75">
      <c r="B38" t="s">
        <v>236</v>
      </c>
      <c r="C38" s="5">
        <f>SUM(C36:C37)</f>
        <v>205720</v>
      </c>
      <c r="D38" s="5">
        <f>SUM(D36:D37)</f>
        <v>205720</v>
      </c>
    </row>
    <row r="41" spans="2:4" ht="12.75">
      <c r="B41" s="1" t="s">
        <v>72</v>
      </c>
      <c r="C41" s="5">
        <f>C31+C38</f>
        <v>485200</v>
      </c>
      <c r="D41" s="5">
        <f>D31+D38</f>
        <v>481450</v>
      </c>
    </row>
    <row r="43" ht="12.75">
      <c r="B43" t="s">
        <v>320</v>
      </c>
    </row>
    <row r="45" ht="12.75">
      <c r="B45" t="s">
        <v>321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&amp;L434&amp;CREASSESSMENT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2"/>
    </sheetView>
  </sheetViews>
  <sheetFormatPr defaultColWidth="9.140625" defaultRowHeight="12.75"/>
  <cols>
    <col min="1" max="1" width="9.8515625" style="0" bestFit="1" customWidth="1"/>
    <col min="2" max="2" width="17.57421875" style="0" customWidth="1"/>
    <col min="3" max="3" width="13.7109375" style="5" bestFit="1" customWidth="1"/>
    <col min="4" max="4" width="13.28125" style="5" bestFit="1" customWidth="1"/>
  </cols>
  <sheetData>
    <row r="1" spans="1:4" ht="12.75">
      <c r="A1" t="s">
        <v>319</v>
      </c>
      <c r="D1" s="8" t="s">
        <v>26</v>
      </c>
    </row>
    <row r="2" spans="1:4" ht="12.75">
      <c r="A2" t="s">
        <v>123</v>
      </c>
      <c r="C2" s="8" t="s">
        <v>162</v>
      </c>
      <c r="D2" s="8" t="s">
        <v>155</v>
      </c>
    </row>
    <row r="4" spans="1:4" ht="12.75">
      <c r="A4">
        <v>32701</v>
      </c>
      <c r="B4" t="s">
        <v>249</v>
      </c>
      <c r="C4" s="5">
        <v>2000</v>
      </c>
      <c r="D4" s="5">
        <v>2000</v>
      </c>
    </row>
    <row r="7" spans="2:4" ht="12.75">
      <c r="B7" s="1" t="s">
        <v>228</v>
      </c>
      <c r="C7" s="5">
        <v>2000</v>
      </c>
      <c r="D7" s="5">
        <v>2000</v>
      </c>
    </row>
    <row r="9" ht="12.75">
      <c r="B9" t="s">
        <v>264</v>
      </c>
    </row>
    <row r="10" ht="12.75">
      <c r="B10" t="s">
        <v>265</v>
      </c>
    </row>
    <row r="12" ht="12.75">
      <c r="B12" t="s">
        <v>267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&amp;L327&amp;CTITLE CHECK FEES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56">
      <selection activeCell="A2" sqref="A2:E80"/>
    </sheetView>
  </sheetViews>
  <sheetFormatPr defaultColWidth="9.140625" defaultRowHeight="12.75"/>
  <cols>
    <col min="2" max="2" width="25.00390625" style="0" bestFit="1" customWidth="1"/>
    <col min="3" max="3" width="14.00390625" style="5" bestFit="1" customWidth="1"/>
    <col min="4" max="4" width="15.140625" style="5" bestFit="1" customWidth="1"/>
  </cols>
  <sheetData>
    <row r="1" spans="4:5" ht="12.75">
      <c r="D1" s="8" t="s">
        <v>26</v>
      </c>
      <c r="E1" s="8"/>
    </row>
    <row r="2" spans="1:5" ht="12.75">
      <c r="A2" t="s">
        <v>123</v>
      </c>
      <c r="B2" s="1" t="s">
        <v>296</v>
      </c>
      <c r="C2" s="8" t="s">
        <v>162</v>
      </c>
      <c r="D2" s="8" t="s">
        <v>155</v>
      </c>
      <c r="E2" s="8"/>
    </row>
    <row r="3" spans="1:2" ht="12.75">
      <c r="A3">
        <v>201</v>
      </c>
      <c r="B3" s="1" t="s">
        <v>39</v>
      </c>
    </row>
    <row r="4" ht="12.75">
      <c r="B4" s="3" t="s">
        <v>0</v>
      </c>
    </row>
    <row r="5" spans="1:4" ht="12.75">
      <c r="A5">
        <v>11801</v>
      </c>
      <c r="B5" s="3" t="s">
        <v>22</v>
      </c>
      <c r="C5" s="5">
        <v>53350</v>
      </c>
      <c r="D5" s="5">
        <v>50500</v>
      </c>
    </row>
    <row r="6" spans="1:4" ht="12.75">
      <c r="A6">
        <v>12703</v>
      </c>
      <c r="B6" s="3" t="s">
        <v>170</v>
      </c>
      <c r="C6" s="5">
        <v>35035</v>
      </c>
      <c r="D6" s="5">
        <v>32850</v>
      </c>
    </row>
    <row r="7" ht="12.75">
      <c r="B7" s="1"/>
    </row>
    <row r="8" ht="12.75">
      <c r="B8" s="3" t="s">
        <v>1</v>
      </c>
    </row>
    <row r="9" spans="1:4" ht="12.75">
      <c r="A9">
        <v>21100</v>
      </c>
      <c r="B9" s="3" t="s">
        <v>2</v>
      </c>
      <c r="C9" s="5">
        <v>3000</v>
      </c>
      <c r="D9" s="5">
        <v>3000</v>
      </c>
    </row>
    <row r="10" spans="1:4" ht="12.75">
      <c r="A10">
        <v>25000</v>
      </c>
      <c r="B10" s="3" t="s">
        <v>171</v>
      </c>
      <c r="C10" s="5">
        <v>150</v>
      </c>
      <c r="D10" s="5">
        <v>150</v>
      </c>
    </row>
    <row r="11" ht="12.75">
      <c r="B11" s="1"/>
    </row>
    <row r="12" ht="12.75">
      <c r="B12" s="3" t="s">
        <v>3</v>
      </c>
    </row>
    <row r="13" spans="1:4" ht="12.75">
      <c r="A13">
        <v>32200</v>
      </c>
      <c r="B13" s="3" t="s">
        <v>11</v>
      </c>
      <c r="C13" s="5">
        <v>375</v>
      </c>
      <c r="D13" s="5">
        <v>375</v>
      </c>
    </row>
    <row r="14" spans="1:4" ht="12.75">
      <c r="A14">
        <v>32301</v>
      </c>
      <c r="B14" s="3" t="s">
        <v>13</v>
      </c>
      <c r="C14" s="5">
        <v>8000</v>
      </c>
      <c r="D14" s="5">
        <v>8000</v>
      </c>
    </row>
    <row r="15" spans="1:4" ht="12.75">
      <c r="A15">
        <v>32400</v>
      </c>
      <c r="B15" t="s">
        <v>4</v>
      </c>
      <c r="C15" s="5">
        <v>2800</v>
      </c>
      <c r="D15" s="5">
        <v>2800</v>
      </c>
    </row>
    <row r="16" spans="1:6" ht="12.75">
      <c r="A16">
        <v>35300</v>
      </c>
      <c r="B16" t="s">
        <v>134</v>
      </c>
      <c r="C16" s="5">
        <v>1300</v>
      </c>
      <c r="D16" s="5">
        <v>1300</v>
      </c>
      <c r="F16" s="8"/>
    </row>
    <row r="17" spans="1:4" ht="12.75">
      <c r="A17">
        <v>32601</v>
      </c>
      <c r="B17" t="s">
        <v>133</v>
      </c>
      <c r="C17" s="5">
        <v>900</v>
      </c>
      <c r="D17" s="5">
        <v>900</v>
      </c>
    </row>
    <row r="18" spans="2:4" ht="12.75">
      <c r="B18" t="s">
        <v>100</v>
      </c>
      <c r="C18" s="5">
        <v>300</v>
      </c>
      <c r="D18" s="5">
        <v>300</v>
      </c>
    </row>
    <row r="19" spans="2:4" ht="12.75">
      <c r="B19" t="s">
        <v>240</v>
      </c>
      <c r="C19" s="5">
        <v>1200</v>
      </c>
      <c r="D19" s="5">
        <v>1200</v>
      </c>
    </row>
    <row r="21" ht="12.75">
      <c r="B21" t="s">
        <v>5</v>
      </c>
    </row>
    <row r="22" spans="1:2" ht="12.75">
      <c r="A22">
        <v>40500</v>
      </c>
      <c r="B22" t="s">
        <v>145</v>
      </c>
    </row>
    <row r="24" spans="2:4" ht="12.75">
      <c r="B24" t="s">
        <v>40</v>
      </c>
      <c r="C24" s="5">
        <f>SUM(C5:C23)</f>
        <v>106410</v>
      </c>
      <c r="D24" s="5">
        <f>SUM(D5:D23)</f>
        <v>101375</v>
      </c>
    </row>
    <row r="26" spans="1:2" ht="12.75">
      <c r="A26">
        <v>202</v>
      </c>
      <c r="B26" s="1" t="s">
        <v>41</v>
      </c>
    </row>
    <row r="27" ht="12.75">
      <c r="B27" t="s">
        <v>0</v>
      </c>
    </row>
    <row r="28" spans="1:5" ht="12.75">
      <c r="A28">
        <v>11411</v>
      </c>
      <c r="B28" t="s">
        <v>42</v>
      </c>
      <c r="C28" s="5">
        <v>34507</v>
      </c>
      <c r="D28" s="8">
        <v>32344</v>
      </c>
      <c r="E28" t="s">
        <v>285</v>
      </c>
    </row>
    <row r="29" spans="1:5" ht="12.75">
      <c r="A29">
        <v>14001</v>
      </c>
      <c r="B29" t="s">
        <v>43</v>
      </c>
      <c r="C29" s="5">
        <v>121971</v>
      </c>
      <c r="D29" s="8">
        <v>114900</v>
      </c>
      <c r="E29" t="s">
        <v>286</v>
      </c>
    </row>
    <row r="30" spans="1:5" ht="12.75">
      <c r="A30">
        <v>14101</v>
      </c>
      <c r="B30" t="s">
        <v>44</v>
      </c>
      <c r="C30" s="5">
        <v>525803</v>
      </c>
      <c r="D30" s="8">
        <v>495040</v>
      </c>
      <c r="E30" t="s">
        <v>287</v>
      </c>
    </row>
    <row r="31" spans="1:5" ht="12.75">
      <c r="A31">
        <v>14201</v>
      </c>
      <c r="B31" t="s">
        <v>45</v>
      </c>
      <c r="C31" s="5">
        <v>31512</v>
      </c>
      <c r="D31" s="8">
        <v>27747</v>
      </c>
      <c r="E31" t="s">
        <v>288</v>
      </c>
    </row>
    <row r="32" spans="1:4" ht="12.75">
      <c r="A32">
        <v>12500</v>
      </c>
      <c r="B32" t="s">
        <v>46</v>
      </c>
      <c r="C32" s="5">
        <v>30000</v>
      </c>
      <c r="D32" s="5">
        <v>30000</v>
      </c>
    </row>
    <row r="34" ht="12.75">
      <c r="B34" t="s">
        <v>1</v>
      </c>
    </row>
    <row r="35" spans="1:4" ht="12.75">
      <c r="A35">
        <v>25100</v>
      </c>
      <c r="B35" t="s">
        <v>47</v>
      </c>
      <c r="C35" s="5">
        <v>13000</v>
      </c>
      <c r="D35" s="5">
        <v>13000</v>
      </c>
    </row>
    <row r="36" spans="1:4" ht="12.75">
      <c r="A36">
        <v>25200</v>
      </c>
      <c r="B36" t="s">
        <v>48</v>
      </c>
      <c r="C36" s="5">
        <v>10000</v>
      </c>
      <c r="D36" s="5">
        <v>10000</v>
      </c>
    </row>
    <row r="37" spans="1:4" ht="12.75">
      <c r="A37">
        <v>25400</v>
      </c>
      <c r="B37" t="s">
        <v>49</v>
      </c>
      <c r="C37" s="5">
        <v>300000</v>
      </c>
      <c r="D37" s="5">
        <v>300000</v>
      </c>
    </row>
    <row r="38" spans="1:4" ht="12.75">
      <c r="A38">
        <v>25900</v>
      </c>
      <c r="B38" t="s">
        <v>50</v>
      </c>
      <c r="C38" s="5">
        <v>12000</v>
      </c>
      <c r="D38" s="5">
        <v>12000</v>
      </c>
    </row>
    <row r="40" ht="12.75">
      <c r="B40" t="s">
        <v>3</v>
      </c>
    </row>
    <row r="41" spans="1:4" ht="12.75">
      <c r="A41">
        <v>35900</v>
      </c>
      <c r="B41" t="s">
        <v>51</v>
      </c>
      <c r="C41" s="5">
        <v>2400</v>
      </c>
      <c r="D41" s="5">
        <v>2400</v>
      </c>
    </row>
    <row r="42" spans="1:4" ht="12.75">
      <c r="A42">
        <v>38701</v>
      </c>
      <c r="B42" t="s">
        <v>52</v>
      </c>
      <c r="C42" s="5">
        <v>2100</v>
      </c>
      <c r="D42" s="5">
        <v>2100</v>
      </c>
    </row>
    <row r="44" spans="2:4" ht="12.75">
      <c r="B44" t="s">
        <v>40</v>
      </c>
      <c r="C44" s="5">
        <f>SUM(C28:C43)</f>
        <v>1083293</v>
      </c>
      <c r="D44" s="5">
        <f>SUM(D28:D43)</f>
        <v>1039531</v>
      </c>
    </row>
    <row r="46" spans="1:2" ht="12.75">
      <c r="A46">
        <v>203</v>
      </c>
      <c r="B46" s="1" t="s">
        <v>53</v>
      </c>
    </row>
    <row r="47" ht="12.75">
      <c r="B47" t="s">
        <v>0</v>
      </c>
    </row>
    <row r="48" spans="1:4" ht="12.75">
      <c r="A48">
        <v>17000</v>
      </c>
      <c r="B48" t="s">
        <v>27</v>
      </c>
      <c r="C48" s="5">
        <v>132000</v>
      </c>
      <c r="D48" s="5">
        <v>132000</v>
      </c>
    </row>
    <row r="49" spans="1:4" ht="12.75">
      <c r="A49">
        <v>17100</v>
      </c>
      <c r="B49" t="s">
        <v>19</v>
      </c>
      <c r="C49" s="5">
        <v>63700</v>
      </c>
      <c r="D49" s="5">
        <v>63700</v>
      </c>
    </row>
    <row r="50" spans="1:4" ht="12.75">
      <c r="A50">
        <v>17200</v>
      </c>
      <c r="B50" t="s">
        <v>20</v>
      </c>
      <c r="C50" s="5">
        <v>10250</v>
      </c>
      <c r="D50" s="5">
        <v>10250</v>
      </c>
    </row>
    <row r="51" spans="1:4" ht="12.75">
      <c r="A51">
        <v>17300</v>
      </c>
      <c r="B51" t="s">
        <v>21</v>
      </c>
      <c r="C51" s="5">
        <v>4375</v>
      </c>
      <c r="D51" s="5">
        <v>4375</v>
      </c>
    </row>
    <row r="52" spans="1:4" ht="12.75">
      <c r="A52">
        <v>17400</v>
      </c>
      <c r="B52" t="s">
        <v>54</v>
      </c>
      <c r="C52" s="5">
        <v>50000</v>
      </c>
      <c r="D52" s="5">
        <v>50000</v>
      </c>
    </row>
    <row r="53" spans="1:4" ht="12.75">
      <c r="A53">
        <v>17501</v>
      </c>
      <c r="B53" t="s">
        <v>55</v>
      </c>
      <c r="C53" s="5">
        <v>1650</v>
      </c>
      <c r="D53" s="5">
        <v>1650</v>
      </c>
    </row>
    <row r="55" ht="12.75">
      <c r="B55" t="s">
        <v>1</v>
      </c>
    </row>
    <row r="56" spans="1:4" ht="12.75">
      <c r="A56">
        <v>22102</v>
      </c>
      <c r="B56" t="s">
        <v>56</v>
      </c>
      <c r="C56" s="5">
        <v>10000</v>
      </c>
      <c r="D56" s="5">
        <v>10000</v>
      </c>
    </row>
    <row r="57" spans="1:4" ht="12.75">
      <c r="A57">
        <v>26000</v>
      </c>
      <c r="B57" t="s">
        <v>57</v>
      </c>
      <c r="C57" s="5">
        <v>200000</v>
      </c>
      <c r="D57" s="5">
        <v>200000</v>
      </c>
    </row>
    <row r="58" spans="1:4" ht="12.75">
      <c r="A58">
        <v>26100</v>
      </c>
      <c r="B58" t="s">
        <v>12</v>
      </c>
      <c r="C58" s="5">
        <v>20000</v>
      </c>
      <c r="D58" s="5">
        <v>20000</v>
      </c>
    </row>
    <row r="60" ht="12.75">
      <c r="B60" t="s">
        <v>3</v>
      </c>
    </row>
    <row r="61" spans="1:4" ht="12.75">
      <c r="A61">
        <v>34100</v>
      </c>
      <c r="B61" t="s">
        <v>29</v>
      </c>
      <c r="C61" s="5">
        <v>100</v>
      </c>
      <c r="D61" s="5">
        <v>100</v>
      </c>
    </row>
    <row r="62" spans="1:4" ht="12.75">
      <c r="A62">
        <v>34300</v>
      </c>
      <c r="B62" t="s">
        <v>58</v>
      </c>
      <c r="C62" s="5">
        <v>30000</v>
      </c>
      <c r="D62" s="5">
        <v>30000</v>
      </c>
    </row>
    <row r="63" spans="1:4" ht="12.75">
      <c r="A63">
        <v>35101</v>
      </c>
      <c r="B63" t="s">
        <v>59</v>
      </c>
      <c r="C63" s="5">
        <v>30000</v>
      </c>
      <c r="D63" s="5">
        <v>30000</v>
      </c>
    </row>
    <row r="64" spans="1:4" ht="12.75">
      <c r="A64">
        <v>35104</v>
      </c>
      <c r="B64" t="s">
        <v>172</v>
      </c>
      <c r="C64" s="5">
        <v>5000</v>
      </c>
      <c r="D64" s="5">
        <v>5000</v>
      </c>
    </row>
    <row r="65" spans="1:4" ht="12.75">
      <c r="A65">
        <v>35401</v>
      </c>
      <c r="B65" t="s">
        <v>60</v>
      </c>
      <c r="C65" s="5">
        <v>2000</v>
      </c>
      <c r="D65" s="5">
        <v>2000</v>
      </c>
    </row>
    <row r="66" spans="1:4" ht="12.75">
      <c r="A66">
        <v>35501</v>
      </c>
      <c r="B66" t="s">
        <v>61</v>
      </c>
      <c r="C66" s="5">
        <v>110000</v>
      </c>
      <c r="D66" s="5">
        <v>110000</v>
      </c>
    </row>
    <row r="67" spans="1:4" ht="12.75">
      <c r="A67">
        <v>36109</v>
      </c>
      <c r="B67" t="s">
        <v>62</v>
      </c>
      <c r="C67" s="5">
        <v>22000</v>
      </c>
      <c r="D67" s="5">
        <v>22000</v>
      </c>
    </row>
    <row r="69" ht="12.75">
      <c r="B69" t="s">
        <v>5</v>
      </c>
    </row>
    <row r="70" spans="1:4" ht="12.75">
      <c r="A70">
        <v>44200</v>
      </c>
      <c r="B70" t="s">
        <v>63</v>
      </c>
      <c r="C70" s="5">
        <v>300000</v>
      </c>
      <c r="D70" s="5">
        <v>300000</v>
      </c>
    </row>
    <row r="72" spans="2:4" ht="12.75">
      <c r="B72" t="s">
        <v>40</v>
      </c>
      <c r="C72" s="5">
        <f>SUM(C48:C71)</f>
        <v>991075</v>
      </c>
      <c r="D72" s="5">
        <f>SUM(D48:D71)</f>
        <v>991075</v>
      </c>
    </row>
    <row r="75" spans="2:5" ht="12.75">
      <c r="B75" s="1" t="s">
        <v>64</v>
      </c>
      <c r="C75" s="5">
        <f>C24+C44+C72</f>
        <v>2180778</v>
      </c>
      <c r="D75" s="5">
        <f>D24+D44+D72</f>
        <v>2131981</v>
      </c>
      <c r="E75" s="5"/>
    </row>
    <row r="77" ht="12.75">
      <c r="A77" t="s">
        <v>293</v>
      </c>
    </row>
    <row r="78" ht="12.75">
      <c r="A78" t="s">
        <v>294</v>
      </c>
    </row>
    <row r="80" ht="12.75">
      <c r="A80" t="s">
        <v>295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&amp;L201&amp;CHIGHWAY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2" max="2" width="22.8515625" style="0" bestFit="1" customWidth="1"/>
    <col min="3" max="3" width="12.57421875" style="5" bestFit="1" customWidth="1"/>
    <col min="5" max="5" width="14.7109375" style="5" bestFit="1" customWidth="1"/>
    <col min="6" max="6" width="15.28125" style="5" bestFit="1" customWidth="1"/>
    <col min="7" max="9" width="13.140625" style="5" bestFit="1" customWidth="1"/>
    <col min="10" max="10" width="13.7109375" style="5" bestFit="1" customWidth="1"/>
    <col min="11" max="11" width="14.421875" style="5" bestFit="1" customWidth="1"/>
  </cols>
  <sheetData>
    <row r="1" spans="4:11" ht="12.75">
      <c r="D1" s="5"/>
      <c r="F1" s="5" t="s">
        <v>120</v>
      </c>
      <c r="G1" s="8" t="s">
        <v>124</v>
      </c>
      <c r="H1" s="8" t="s">
        <v>125</v>
      </c>
      <c r="I1" s="5" t="s">
        <v>122</v>
      </c>
      <c r="K1" s="8" t="s">
        <v>26</v>
      </c>
    </row>
    <row r="2" spans="1:11" ht="12.75">
      <c r="A2" t="s">
        <v>123</v>
      </c>
      <c r="C2" s="8" t="s">
        <v>141</v>
      </c>
      <c r="D2" s="5"/>
      <c r="E2" s="5" t="s">
        <v>119</v>
      </c>
      <c r="F2" s="6" t="s">
        <v>121</v>
      </c>
      <c r="G2" s="9" t="s">
        <v>122</v>
      </c>
      <c r="H2" s="10">
        <v>38898</v>
      </c>
      <c r="I2" s="9" t="s">
        <v>143</v>
      </c>
      <c r="J2" s="8" t="s">
        <v>144</v>
      </c>
      <c r="K2" s="8" t="s">
        <v>155</v>
      </c>
    </row>
    <row r="3" spans="3:10" ht="12.75">
      <c r="C3" s="8"/>
      <c r="D3" s="5"/>
      <c r="F3" s="6"/>
      <c r="G3" s="9"/>
      <c r="H3" s="10"/>
      <c r="I3" s="9"/>
      <c r="J3" s="8"/>
    </row>
    <row r="4" spans="4:9" ht="12.75">
      <c r="D4" s="5"/>
      <c r="F4" s="6"/>
      <c r="G4" s="9"/>
      <c r="H4" s="6"/>
      <c r="I4" s="7"/>
    </row>
    <row r="5" spans="4:9" ht="12.75">
      <c r="D5" s="5"/>
      <c r="F5" s="6"/>
      <c r="G5" s="9"/>
      <c r="H5" s="6"/>
      <c r="I5" s="7"/>
    </row>
    <row r="6" spans="4:9" ht="12.75">
      <c r="D6" s="5"/>
      <c r="F6" s="6"/>
      <c r="G6" s="9"/>
      <c r="H6" s="6"/>
      <c r="I6" s="7"/>
    </row>
    <row r="7" spans="4:9" ht="12.75">
      <c r="D7" s="5"/>
      <c r="F7" s="6"/>
      <c r="G7" s="9"/>
      <c r="H7" s="6"/>
      <c r="I7" s="7"/>
    </row>
    <row r="8" spans="4:9" ht="12.75">
      <c r="D8" s="5"/>
      <c r="F8" s="6"/>
      <c r="G8" s="9"/>
      <c r="H8" s="6"/>
      <c r="I8" s="7"/>
    </row>
    <row r="9" spans="4:9" ht="12.75">
      <c r="D9" s="5"/>
      <c r="F9" s="6"/>
      <c r="G9" s="9"/>
      <c r="H9" s="6"/>
      <c r="I9" s="7"/>
    </row>
    <row r="10" spans="7:9" ht="12.75">
      <c r="G10" s="9"/>
      <c r="I10" s="7"/>
    </row>
    <row r="11" spans="7:9" ht="12.75">
      <c r="G11" s="9"/>
      <c r="I11" s="7"/>
    </row>
    <row r="13" spans="7:9" ht="12.75">
      <c r="G13" s="9"/>
      <c r="I13" s="7"/>
    </row>
    <row r="14" spans="7:9" ht="12.75">
      <c r="G14" s="9"/>
      <c r="I14" s="7"/>
    </row>
    <row r="15" spans="7:9" ht="12.75">
      <c r="G15" s="9"/>
      <c r="I15" s="7"/>
    </row>
    <row r="16" spans="2:11" ht="12.75">
      <c r="B16" t="s">
        <v>110</v>
      </c>
      <c r="C16" s="5">
        <f aca="true" t="shared" si="0" ref="C16:K16">SUM(C5:C15)</f>
        <v>0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&amp;L196&amp;CJAIL CAGIT
LEASE PAYMENT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xSplit="2" ySplit="3" topLeftCell="C4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27" sqref="B27"/>
    </sheetView>
  </sheetViews>
  <sheetFormatPr defaultColWidth="9.140625" defaultRowHeight="12.75"/>
  <cols>
    <col min="2" max="2" width="22.8515625" style="0" bestFit="1" customWidth="1"/>
    <col min="3" max="3" width="11.28125" style="5" bestFit="1" customWidth="1"/>
    <col min="4" max="4" width="14.7109375" style="5" bestFit="1" customWidth="1"/>
    <col min="5" max="5" width="15.28125" style="5" bestFit="1" customWidth="1"/>
    <col min="6" max="6" width="13.140625" style="5" bestFit="1" customWidth="1"/>
    <col min="7" max="8" width="11.28125" style="5" bestFit="1" customWidth="1"/>
    <col min="9" max="9" width="13.7109375" style="5" bestFit="1" customWidth="1"/>
    <col min="10" max="10" width="11.28125" style="0" bestFit="1" customWidth="1"/>
  </cols>
  <sheetData>
    <row r="1" spans="5:10" ht="12.75">
      <c r="E1" s="5" t="s">
        <v>120</v>
      </c>
      <c r="F1" s="8" t="s">
        <v>124</v>
      </c>
      <c r="G1" s="8" t="s">
        <v>125</v>
      </c>
      <c r="H1" s="5" t="s">
        <v>122</v>
      </c>
      <c r="J1" s="8" t="s">
        <v>26</v>
      </c>
    </row>
    <row r="2" spans="1:10" ht="12.75">
      <c r="A2" t="s">
        <v>123</v>
      </c>
      <c r="C2" s="8" t="s">
        <v>160</v>
      </c>
      <c r="D2" s="5" t="s">
        <v>119</v>
      </c>
      <c r="E2" s="11" t="s">
        <v>167</v>
      </c>
      <c r="F2" s="9" t="s">
        <v>122</v>
      </c>
      <c r="G2" s="10">
        <v>39263</v>
      </c>
      <c r="H2" s="9" t="s">
        <v>161</v>
      </c>
      <c r="I2" s="8" t="s">
        <v>162</v>
      </c>
      <c r="J2" t="s">
        <v>158</v>
      </c>
    </row>
    <row r="3" spans="3:9" ht="12.75">
      <c r="C3" s="8"/>
      <c r="E3" s="6"/>
      <c r="F3" s="9"/>
      <c r="G3" s="10"/>
      <c r="H3" s="9"/>
      <c r="I3" s="8"/>
    </row>
    <row r="4" ht="12.75">
      <c r="B4" t="s">
        <v>0</v>
      </c>
    </row>
    <row r="5" spans="1:10" ht="12.75">
      <c r="A5">
        <v>11213</v>
      </c>
      <c r="B5" t="s">
        <v>214</v>
      </c>
      <c r="C5" s="5">
        <v>20000</v>
      </c>
      <c r="F5" s="5">
        <f aca="true" t="shared" si="0" ref="F5:F10">SUM(C5:E5)</f>
        <v>20000</v>
      </c>
      <c r="G5" s="5">
        <v>9720.31</v>
      </c>
      <c r="H5" s="5">
        <f aca="true" t="shared" si="1" ref="H5:H10">F5-G5</f>
        <v>10279.69</v>
      </c>
      <c r="I5" s="5">
        <v>20000</v>
      </c>
      <c r="J5" s="5">
        <v>20000</v>
      </c>
    </row>
    <row r="6" spans="1:10" ht="12.75">
      <c r="A6">
        <v>11214</v>
      </c>
      <c r="B6" t="s">
        <v>215</v>
      </c>
      <c r="C6" s="5">
        <v>5000</v>
      </c>
      <c r="F6" s="5">
        <f t="shared" si="0"/>
        <v>5000</v>
      </c>
      <c r="G6" s="5">
        <v>0</v>
      </c>
      <c r="H6" s="5">
        <f t="shared" si="1"/>
        <v>5000</v>
      </c>
      <c r="I6" s="5">
        <v>8000</v>
      </c>
      <c r="J6" s="5">
        <v>8000</v>
      </c>
    </row>
    <row r="7" spans="1:10" ht="12.75">
      <c r="A7">
        <v>17000</v>
      </c>
      <c r="B7" t="s">
        <v>27</v>
      </c>
      <c r="C7" s="5">
        <v>5400</v>
      </c>
      <c r="F7" s="5">
        <f t="shared" si="0"/>
        <v>5400</v>
      </c>
      <c r="G7" s="5">
        <v>39.6</v>
      </c>
      <c r="H7" s="5">
        <f t="shared" si="1"/>
        <v>5360.4</v>
      </c>
      <c r="I7" s="5">
        <v>6000</v>
      </c>
      <c r="J7" s="5">
        <v>6000</v>
      </c>
    </row>
    <row r="8" spans="1:10" ht="12.75">
      <c r="A8">
        <v>17100</v>
      </c>
      <c r="B8" t="s">
        <v>19</v>
      </c>
      <c r="C8" s="5">
        <v>2070</v>
      </c>
      <c r="F8" s="5">
        <f t="shared" si="0"/>
        <v>2070</v>
      </c>
      <c r="G8" s="5">
        <v>743.56</v>
      </c>
      <c r="H8" s="5">
        <f t="shared" si="1"/>
        <v>1326.44</v>
      </c>
      <c r="I8" s="5">
        <v>2142</v>
      </c>
      <c r="J8" s="5">
        <v>2142</v>
      </c>
    </row>
    <row r="9" spans="1:10" ht="12.75">
      <c r="A9">
        <v>17200</v>
      </c>
      <c r="B9" t="s">
        <v>20</v>
      </c>
      <c r="C9" s="5">
        <v>1125</v>
      </c>
      <c r="F9" s="5">
        <f t="shared" si="0"/>
        <v>1125</v>
      </c>
      <c r="G9" s="5">
        <v>53.15</v>
      </c>
      <c r="H9" s="5">
        <f t="shared" si="1"/>
        <v>1071.85</v>
      </c>
      <c r="I9" s="5">
        <v>250</v>
      </c>
      <c r="J9" s="5">
        <v>250</v>
      </c>
    </row>
    <row r="10" spans="1:10" ht="12.75">
      <c r="A10">
        <v>17300</v>
      </c>
      <c r="B10" t="s">
        <v>21</v>
      </c>
      <c r="C10" s="5">
        <v>420</v>
      </c>
      <c r="D10" s="5">
        <v>28.61</v>
      </c>
      <c r="F10" s="5">
        <f t="shared" si="0"/>
        <v>448.61</v>
      </c>
      <c r="G10" s="5">
        <v>150.85</v>
      </c>
      <c r="H10" s="5">
        <f t="shared" si="1"/>
        <v>297.76</v>
      </c>
      <c r="I10" s="5">
        <v>350</v>
      </c>
      <c r="J10" s="5">
        <v>350</v>
      </c>
    </row>
    <row r="11" ht="12.75">
      <c r="J11" s="5"/>
    </row>
    <row r="12" spans="2:10" ht="12.75">
      <c r="B12" t="s">
        <v>1</v>
      </c>
      <c r="J12" s="5"/>
    </row>
    <row r="13" spans="1:10" ht="12.75">
      <c r="A13">
        <v>21100</v>
      </c>
      <c r="B13" t="s">
        <v>2</v>
      </c>
      <c r="C13" s="5">
        <v>2500</v>
      </c>
      <c r="F13" s="5">
        <f>SUM(C13:E13)</f>
        <v>2500</v>
      </c>
      <c r="G13" s="5">
        <v>1007.5</v>
      </c>
      <c r="H13" s="5">
        <f>F13-G13</f>
        <v>1492.5</v>
      </c>
      <c r="I13" s="5">
        <v>2250</v>
      </c>
      <c r="J13" s="5">
        <v>2250</v>
      </c>
    </row>
    <row r="14" spans="1:10" ht="12.75">
      <c r="A14">
        <v>22103</v>
      </c>
      <c r="B14" t="s">
        <v>79</v>
      </c>
      <c r="C14" s="5">
        <v>250</v>
      </c>
      <c r="F14" s="5">
        <f>SUM(C14:E14)</f>
        <v>250</v>
      </c>
      <c r="G14" s="5">
        <v>0</v>
      </c>
      <c r="H14" s="5">
        <f>F14-G14</f>
        <v>250</v>
      </c>
      <c r="I14" s="5">
        <v>125</v>
      </c>
      <c r="J14" s="5">
        <v>125</v>
      </c>
    </row>
    <row r="15" ht="12.75">
      <c r="J15" s="5"/>
    </row>
    <row r="16" spans="2:10" ht="12.75">
      <c r="B16" t="s">
        <v>3</v>
      </c>
      <c r="J16" s="5"/>
    </row>
    <row r="17" spans="1:10" ht="12.75">
      <c r="A17">
        <v>30305</v>
      </c>
      <c r="B17" t="s">
        <v>152</v>
      </c>
      <c r="C17" s="5">
        <v>7200</v>
      </c>
      <c r="F17" s="5">
        <f>SUM(C17:E17)</f>
        <v>7200</v>
      </c>
      <c r="G17" s="5">
        <v>1800</v>
      </c>
      <c r="H17" s="5">
        <f>F17-G17</f>
        <v>5400</v>
      </c>
      <c r="I17" s="5">
        <v>7200</v>
      </c>
      <c r="J17" s="5">
        <v>7200</v>
      </c>
    </row>
    <row r="18" spans="1:10" ht="12.75">
      <c r="A18">
        <v>30306</v>
      </c>
      <c r="B18" t="s">
        <v>153</v>
      </c>
      <c r="C18" s="5">
        <v>4500</v>
      </c>
      <c r="D18" s="5">
        <v>190.53</v>
      </c>
      <c r="F18" s="5">
        <f>SUM(C18:E18)</f>
        <v>4690.53</v>
      </c>
      <c r="G18" s="5">
        <v>1514.31</v>
      </c>
      <c r="H18" s="5">
        <f>F18-G18</f>
        <v>3176.22</v>
      </c>
      <c r="I18" s="5">
        <v>4000</v>
      </c>
      <c r="J18" s="5">
        <v>4000</v>
      </c>
    </row>
    <row r="19" spans="1:10" ht="12.75">
      <c r="A19">
        <v>30308</v>
      </c>
      <c r="B19" t="s">
        <v>154</v>
      </c>
      <c r="C19" s="5">
        <v>3000</v>
      </c>
      <c r="F19" s="5">
        <f>SUM(C19:E19)</f>
        <v>3000</v>
      </c>
      <c r="G19" s="5">
        <v>0</v>
      </c>
      <c r="H19" s="5">
        <f>F19-G19</f>
        <v>3000</v>
      </c>
      <c r="I19" s="5">
        <v>3000</v>
      </c>
      <c r="J19" s="5">
        <v>3000</v>
      </c>
    </row>
    <row r="20" spans="1:10" ht="12.75">
      <c r="A20">
        <v>32200</v>
      </c>
      <c r="B20" t="s">
        <v>11</v>
      </c>
      <c r="C20" s="5">
        <v>400</v>
      </c>
      <c r="F20" s="5">
        <f>SUM(C20:E20)</f>
        <v>400</v>
      </c>
      <c r="G20" s="5">
        <v>123.47</v>
      </c>
      <c r="H20" s="5">
        <f>F20-G20</f>
        <v>276.53</v>
      </c>
      <c r="I20" s="5">
        <v>300</v>
      </c>
      <c r="J20" s="5">
        <v>300</v>
      </c>
    </row>
    <row r="21" spans="1:10" ht="12.75">
      <c r="A21">
        <v>32301</v>
      </c>
      <c r="B21" t="s">
        <v>13</v>
      </c>
      <c r="C21" s="5">
        <v>250</v>
      </c>
      <c r="F21" s="5">
        <f>SUM(C21:E21)</f>
        <v>250</v>
      </c>
      <c r="G21" s="5">
        <v>63.2</v>
      </c>
      <c r="H21" s="5">
        <f>F21-G21</f>
        <v>186.8</v>
      </c>
      <c r="I21" s="5">
        <v>200</v>
      </c>
      <c r="J21" s="5">
        <v>200</v>
      </c>
    </row>
    <row r="23" spans="2:10" ht="12.75">
      <c r="B23" s="1" t="s">
        <v>110</v>
      </c>
      <c r="C23" s="5">
        <f>SUM(C5:C22)</f>
        <v>52115</v>
      </c>
      <c r="D23" s="5">
        <f>SUM(D5:D22)</f>
        <v>219.14</v>
      </c>
      <c r="E23" s="5">
        <v>0</v>
      </c>
      <c r="F23" s="5">
        <f>SUM(F5:F22)</f>
        <v>52334.14</v>
      </c>
      <c r="G23" s="5">
        <f>SUM(G5:G22)</f>
        <v>15215.949999999999</v>
      </c>
      <c r="H23" s="5">
        <f>SUM(H5:H22)</f>
        <v>37118.189999999995</v>
      </c>
      <c r="I23" s="5">
        <f>SUM(I5:I22)</f>
        <v>53817</v>
      </c>
      <c r="J23" s="5">
        <f>SUM(J5:J22)</f>
        <v>53817</v>
      </c>
    </row>
    <row r="25" ht="12.75">
      <c r="B25" t="s">
        <v>275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&amp;L219&amp;CCLAY CITY LICENSE BRANCH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48"/>
  <sheetViews>
    <sheetView tabSelected="1" workbookViewId="0" topLeftCell="A445">
      <selection activeCell="A714" sqref="A714"/>
    </sheetView>
  </sheetViews>
  <sheetFormatPr defaultColWidth="9.140625" defaultRowHeight="12.75"/>
  <cols>
    <col min="1" max="1" width="10.00390625" style="0" bestFit="1" customWidth="1"/>
    <col min="2" max="2" width="28.28125" style="0" customWidth="1"/>
    <col min="3" max="3" width="17.7109375" style="5" bestFit="1" customWidth="1"/>
    <col min="4" max="4" width="16.7109375" style="5" customWidth="1"/>
    <col min="5" max="5" width="14.00390625" style="5" bestFit="1" customWidth="1"/>
    <col min="14" max="14" width="15.8515625" style="0" bestFit="1" customWidth="1"/>
    <col min="15" max="15" width="11.421875" style="0" bestFit="1" customWidth="1"/>
    <col min="16" max="16" width="11.421875" style="0" customWidth="1"/>
    <col min="17" max="17" width="19.00390625" style="0" bestFit="1" customWidth="1"/>
    <col min="18" max="18" width="12.421875" style="0" bestFit="1" customWidth="1"/>
    <col min="19" max="19" width="13.140625" style="0" bestFit="1" customWidth="1"/>
  </cols>
  <sheetData>
    <row r="1" ht="12.75">
      <c r="A1" t="s">
        <v>322</v>
      </c>
    </row>
    <row r="2" ht="12.75">
      <c r="A2" t="s">
        <v>323</v>
      </c>
    </row>
    <row r="3" ht="12.75">
      <c r="A3" t="s">
        <v>324</v>
      </c>
    </row>
    <row r="5" ht="12.75">
      <c r="A5" t="s">
        <v>327</v>
      </c>
    </row>
    <row r="6" ht="12.75">
      <c r="A6" t="s">
        <v>328</v>
      </c>
    </row>
    <row r="7" ht="12.75">
      <c r="A7" t="s">
        <v>325</v>
      </c>
    </row>
    <row r="8" ht="12.75">
      <c r="A8" t="s">
        <v>326</v>
      </c>
    </row>
    <row r="10" ht="12.75">
      <c r="A10" t="s">
        <v>338</v>
      </c>
    </row>
    <row r="12" ht="12.75">
      <c r="A12" t="s">
        <v>339</v>
      </c>
    </row>
    <row r="13" ht="12.75">
      <c r="A13" t="s">
        <v>340</v>
      </c>
    </row>
    <row r="14" ht="12.75">
      <c r="A14" t="s">
        <v>341</v>
      </c>
    </row>
    <row r="16" ht="12.75">
      <c r="A16" t="s">
        <v>342</v>
      </c>
    </row>
    <row r="17" ht="12.75">
      <c r="A17" s="1"/>
    </row>
    <row r="18" ht="12.75">
      <c r="A18" s="1" t="s">
        <v>337</v>
      </c>
    </row>
    <row r="19" spans="1:4" ht="12.75">
      <c r="A19" s="3" t="s">
        <v>379</v>
      </c>
      <c r="C19" s="8" t="s">
        <v>380</v>
      </c>
      <c r="D19" s="8" t="s">
        <v>381</v>
      </c>
    </row>
    <row r="20" spans="1:4" ht="22.5">
      <c r="A20" s="18" t="s">
        <v>329</v>
      </c>
      <c r="B20" s="18" t="s">
        <v>330</v>
      </c>
      <c r="C20" s="19">
        <v>5000</v>
      </c>
      <c r="D20" s="19">
        <v>5000</v>
      </c>
    </row>
    <row r="21" spans="1:4" ht="12.75">
      <c r="A21" s="18" t="s">
        <v>6</v>
      </c>
      <c r="B21" s="18" t="s">
        <v>343</v>
      </c>
      <c r="C21" s="19">
        <v>14768</v>
      </c>
      <c r="D21" s="19">
        <v>15600</v>
      </c>
    </row>
    <row r="22" spans="1:4" ht="33.75">
      <c r="A22" s="18" t="s">
        <v>344</v>
      </c>
      <c r="B22" s="18" t="s">
        <v>345</v>
      </c>
      <c r="C22" s="19">
        <v>26979</v>
      </c>
      <c r="D22" s="19">
        <v>29095</v>
      </c>
    </row>
    <row r="23" spans="1:4" ht="22.5">
      <c r="A23" s="18" t="s">
        <v>346</v>
      </c>
      <c r="B23" s="18" t="s">
        <v>347</v>
      </c>
      <c r="C23" s="19">
        <v>0</v>
      </c>
      <c r="D23" s="19">
        <v>21500</v>
      </c>
    </row>
    <row r="24" spans="1:4" ht="22.5">
      <c r="A24" s="18" t="s">
        <v>348</v>
      </c>
      <c r="B24" s="18" t="s">
        <v>349</v>
      </c>
      <c r="C24" s="19">
        <v>29937</v>
      </c>
      <c r="D24" s="19">
        <v>32285</v>
      </c>
    </row>
    <row r="25" spans="1:4" ht="33.75">
      <c r="A25" s="18" t="s">
        <v>350</v>
      </c>
      <c r="B25" s="18" t="s">
        <v>351</v>
      </c>
      <c r="C25" s="19">
        <v>12100</v>
      </c>
      <c r="D25" s="19">
        <v>12100</v>
      </c>
    </row>
    <row r="26" spans="1:4" ht="33.75">
      <c r="A26" s="18" t="s">
        <v>352</v>
      </c>
      <c r="B26" s="18" t="s">
        <v>353</v>
      </c>
      <c r="C26" s="19">
        <v>200</v>
      </c>
      <c r="D26" s="19">
        <v>200</v>
      </c>
    </row>
    <row r="27" spans="1:4" ht="22.5">
      <c r="A27" s="18" t="s">
        <v>354</v>
      </c>
      <c r="B27" s="18" t="s">
        <v>355</v>
      </c>
      <c r="C27" s="19">
        <v>100</v>
      </c>
      <c r="D27" s="19">
        <v>100</v>
      </c>
    </row>
    <row r="28" spans="1:4" ht="12.75">
      <c r="A28" s="18" t="s">
        <v>356</v>
      </c>
      <c r="B28" s="18" t="s">
        <v>357</v>
      </c>
      <c r="C28" s="19">
        <v>10000</v>
      </c>
      <c r="D28" s="19">
        <v>11000</v>
      </c>
    </row>
    <row r="29" spans="1:4" ht="22.5">
      <c r="A29" s="18" t="s">
        <v>36</v>
      </c>
      <c r="B29" s="18" t="s">
        <v>358</v>
      </c>
      <c r="C29" s="19">
        <v>54000</v>
      </c>
      <c r="D29" s="19">
        <v>55000</v>
      </c>
    </row>
    <row r="30" spans="1:4" ht="22.5">
      <c r="A30" s="18" t="s">
        <v>359</v>
      </c>
      <c r="B30" s="18" t="s">
        <v>360</v>
      </c>
      <c r="C30" s="19">
        <v>600</v>
      </c>
      <c r="D30" s="19">
        <v>1000</v>
      </c>
    </row>
    <row r="31" spans="1:4" ht="22.5">
      <c r="A31" s="18" t="s">
        <v>2</v>
      </c>
      <c r="B31" s="18" t="s">
        <v>333</v>
      </c>
      <c r="C31" s="19">
        <v>3850</v>
      </c>
      <c r="D31" s="19">
        <v>3850</v>
      </c>
    </row>
    <row r="32" spans="1:4" ht="22.5">
      <c r="A32" s="18" t="s">
        <v>23</v>
      </c>
      <c r="B32" s="18" t="s">
        <v>361</v>
      </c>
      <c r="C32" s="19">
        <v>1650</v>
      </c>
      <c r="D32" s="19">
        <v>1650</v>
      </c>
    </row>
    <row r="33" spans="1:4" ht="22.5">
      <c r="A33" s="18" t="s">
        <v>362</v>
      </c>
      <c r="B33" s="18" t="s">
        <v>363</v>
      </c>
      <c r="C33" s="19">
        <v>550</v>
      </c>
      <c r="D33" s="19">
        <v>550</v>
      </c>
    </row>
    <row r="34" spans="1:4" ht="45">
      <c r="A34" s="18" t="s">
        <v>364</v>
      </c>
      <c r="B34" s="18" t="s">
        <v>365</v>
      </c>
      <c r="C34" s="19">
        <v>3250</v>
      </c>
      <c r="D34" s="19">
        <v>3250</v>
      </c>
    </row>
    <row r="35" spans="1:4" ht="33.75">
      <c r="A35" s="18" t="s">
        <v>366</v>
      </c>
      <c r="B35" s="18" t="s">
        <v>367</v>
      </c>
      <c r="C35" s="19">
        <v>850</v>
      </c>
      <c r="D35" s="19">
        <v>850</v>
      </c>
    </row>
    <row r="36" spans="1:4" ht="22.5">
      <c r="A36" s="18" t="s">
        <v>208</v>
      </c>
      <c r="B36" s="18" t="s">
        <v>368</v>
      </c>
      <c r="C36" s="19">
        <v>1000</v>
      </c>
      <c r="D36" s="19">
        <v>2200</v>
      </c>
    </row>
    <row r="37" spans="1:4" ht="12.75">
      <c r="A37" s="18" t="s">
        <v>4</v>
      </c>
      <c r="B37" s="18" t="s">
        <v>334</v>
      </c>
      <c r="C37" s="19">
        <v>150</v>
      </c>
      <c r="D37" s="19">
        <v>275</v>
      </c>
    </row>
    <row r="38" spans="1:4" ht="33.75">
      <c r="A38" s="18" t="s">
        <v>369</v>
      </c>
      <c r="B38" s="18" t="s">
        <v>370</v>
      </c>
      <c r="C38" s="19">
        <v>400</v>
      </c>
      <c r="D38" s="19">
        <v>660</v>
      </c>
    </row>
    <row r="39" spans="1:4" ht="22.5">
      <c r="A39" s="18" t="s">
        <v>371</v>
      </c>
      <c r="B39" s="18" t="s">
        <v>372</v>
      </c>
      <c r="C39" s="19">
        <v>1800</v>
      </c>
      <c r="D39" s="19">
        <v>2200</v>
      </c>
    </row>
    <row r="40" spans="1:4" ht="22.5">
      <c r="A40" s="18" t="s">
        <v>373</v>
      </c>
      <c r="B40" s="18" t="s">
        <v>374</v>
      </c>
      <c r="C40" s="19">
        <v>500</v>
      </c>
      <c r="D40" s="19">
        <v>825</v>
      </c>
    </row>
    <row r="41" spans="1:4" ht="12.75">
      <c r="A41" s="18" t="s">
        <v>375</v>
      </c>
      <c r="B41" s="18" t="s">
        <v>376</v>
      </c>
      <c r="C41" s="19">
        <v>11000</v>
      </c>
      <c r="D41" s="19">
        <v>12100</v>
      </c>
    </row>
    <row r="42" spans="1:4" ht="22.5">
      <c r="A42" s="18" t="s">
        <v>377</v>
      </c>
      <c r="B42" s="18" t="s">
        <v>378</v>
      </c>
      <c r="C42" s="19">
        <v>5000</v>
      </c>
      <c r="D42" s="19">
        <v>5000</v>
      </c>
    </row>
    <row r="43" spans="1:5" s="23" customFormat="1" ht="12.75">
      <c r="A43" s="21"/>
      <c r="B43" s="21"/>
      <c r="C43" s="19">
        <f>SUM(C20:C42)</f>
        <v>183684</v>
      </c>
      <c r="D43" s="19">
        <v>216290</v>
      </c>
      <c r="E43" s="22"/>
    </row>
    <row r="44" spans="1:5" s="23" customFormat="1" ht="12.75">
      <c r="A44" s="21"/>
      <c r="B44" s="21"/>
      <c r="C44" s="19"/>
      <c r="D44" s="19"/>
      <c r="E44" s="22"/>
    </row>
    <row r="45" spans="1:5" s="23" customFormat="1" ht="22.5">
      <c r="A45" s="21" t="s">
        <v>384</v>
      </c>
      <c r="B45" s="21"/>
      <c r="C45" s="24" t="s">
        <v>380</v>
      </c>
      <c r="D45" s="24" t="s">
        <v>381</v>
      </c>
      <c r="E45" s="22"/>
    </row>
    <row r="46" spans="1:4" ht="22.5">
      <c r="A46" s="18" t="s">
        <v>329</v>
      </c>
      <c r="B46" s="18" t="s">
        <v>330</v>
      </c>
      <c r="C46" s="19">
        <v>5000</v>
      </c>
      <c r="D46" s="19">
        <v>5000</v>
      </c>
    </row>
    <row r="47" spans="1:4" ht="12.75">
      <c r="A47" s="18" t="s">
        <v>6</v>
      </c>
      <c r="B47" s="18" t="s">
        <v>343</v>
      </c>
      <c r="C47" s="19">
        <v>14768</v>
      </c>
      <c r="D47" s="19">
        <v>15600</v>
      </c>
    </row>
    <row r="48" spans="1:4" ht="33.75">
      <c r="A48" s="18" t="s">
        <v>344</v>
      </c>
      <c r="B48" s="18" t="s">
        <v>345</v>
      </c>
      <c r="C48" s="19">
        <v>26979</v>
      </c>
      <c r="D48" s="19">
        <v>29095</v>
      </c>
    </row>
    <row r="49" spans="1:4" ht="22.5">
      <c r="A49" s="18" t="s">
        <v>346</v>
      </c>
      <c r="B49" s="18" t="s">
        <v>347</v>
      </c>
      <c r="C49" s="19">
        <v>0</v>
      </c>
      <c r="D49" s="19">
        <v>21500</v>
      </c>
    </row>
    <row r="50" spans="1:4" ht="22.5">
      <c r="A50" s="18" t="s">
        <v>348</v>
      </c>
      <c r="B50" s="18" t="s">
        <v>349</v>
      </c>
      <c r="C50" s="19">
        <v>29937</v>
      </c>
      <c r="D50" s="19">
        <v>32700</v>
      </c>
    </row>
    <row r="51" spans="1:4" ht="12.75">
      <c r="A51" s="18" t="s">
        <v>356</v>
      </c>
      <c r="B51" s="18" t="s">
        <v>357</v>
      </c>
      <c r="C51" s="19">
        <v>5000</v>
      </c>
      <c r="D51" s="19">
        <v>5000</v>
      </c>
    </row>
    <row r="52" spans="1:4" ht="22.5">
      <c r="A52" s="18" t="s">
        <v>36</v>
      </c>
      <c r="B52" s="18" t="s">
        <v>358</v>
      </c>
      <c r="C52" s="19">
        <v>60000</v>
      </c>
      <c r="D52" s="19">
        <v>60000</v>
      </c>
    </row>
    <row r="53" spans="1:4" ht="22.5">
      <c r="A53" s="18" t="s">
        <v>359</v>
      </c>
      <c r="B53" s="18" t="s">
        <v>360</v>
      </c>
      <c r="C53" s="19">
        <v>500</v>
      </c>
      <c r="D53" s="19">
        <v>500</v>
      </c>
    </row>
    <row r="54" spans="1:4" ht="33.75">
      <c r="A54" s="18" t="s">
        <v>382</v>
      </c>
      <c r="B54" s="18" t="s">
        <v>383</v>
      </c>
      <c r="C54" s="19">
        <v>1000</v>
      </c>
      <c r="D54" s="19">
        <v>1000</v>
      </c>
    </row>
    <row r="55" spans="1:4" ht="22.5">
      <c r="A55" s="18" t="s">
        <v>2</v>
      </c>
      <c r="B55" s="18" t="s">
        <v>333</v>
      </c>
      <c r="C55" s="19">
        <v>7000</v>
      </c>
      <c r="D55" s="19">
        <v>9000</v>
      </c>
    </row>
    <row r="56" spans="1:4" ht="22.5">
      <c r="A56" s="18" t="s">
        <v>23</v>
      </c>
      <c r="B56" s="18" t="s">
        <v>361</v>
      </c>
      <c r="C56" s="20"/>
      <c r="D56" s="20"/>
    </row>
    <row r="57" spans="1:4" ht="22.5">
      <c r="A57" s="18" t="s">
        <v>362</v>
      </c>
      <c r="B57" s="18" t="s">
        <v>363</v>
      </c>
      <c r="C57" s="19">
        <v>500</v>
      </c>
      <c r="D57" s="19">
        <v>500</v>
      </c>
    </row>
    <row r="58" spans="1:4" ht="45">
      <c r="A58" s="18" t="s">
        <v>364</v>
      </c>
      <c r="B58" s="18" t="s">
        <v>365</v>
      </c>
      <c r="C58" s="19">
        <v>3000</v>
      </c>
      <c r="D58" s="19">
        <v>3000</v>
      </c>
    </row>
    <row r="59" spans="1:4" ht="33.75">
      <c r="A59" s="18" t="s">
        <v>366</v>
      </c>
      <c r="B59" s="18" t="s">
        <v>367</v>
      </c>
      <c r="C59" s="20"/>
      <c r="D59" s="20"/>
    </row>
    <row r="60" spans="1:4" ht="22.5">
      <c r="A60" s="18" t="s">
        <v>208</v>
      </c>
      <c r="B60" s="18" t="s">
        <v>368</v>
      </c>
      <c r="C60" s="19">
        <v>750</v>
      </c>
      <c r="D60" s="19">
        <v>750</v>
      </c>
    </row>
    <row r="61" spans="1:4" ht="12.75">
      <c r="A61" s="18" t="s">
        <v>4</v>
      </c>
      <c r="B61" s="18" t="s">
        <v>334</v>
      </c>
      <c r="C61" s="19">
        <v>200</v>
      </c>
      <c r="D61" s="19">
        <v>200</v>
      </c>
    </row>
    <row r="62" spans="1:4" ht="33.75">
      <c r="A62" s="18" t="s">
        <v>369</v>
      </c>
      <c r="B62" s="18" t="s">
        <v>370</v>
      </c>
      <c r="C62" s="19">
        <v>400</v>
      </c>
      <c r="D62" s="19">
        <v>400</v>
      </c>
    </row>
    <row r="63" spans="1:4" ht="22.5">
      <c r="A63" s="18" t="s">
        <v>371</v>
      </c>
      <c r="B63" s="18" t="s">
        <v>372</v>
      </c>
      <c r="C63" s="19">
        <v>1500</v>
      </c>
      <c r="D63" s="19">
        <v>1500</v>
      </c>
    </row>
    <row r="64" spans="1:4" ht="22.5">
      <c r="A64" s="18" t="s">
        <v>373</v>
      </c>
      <c r="B64" s="18" t="s">
        <v>374</v>
      </c>
      <c r="C64" s="19">
        <v>700</v>
      </c>
      <c r="D64" s="19">
        <v>700</v>
      </c>
    </row>
    <row r="65" spans="1:4" ht="12.75">
      <c r="A65" s="18" t="s">
        <v>375</v>
      </c>
      <c r="B65" s="18" t="s">
        <v>376</v>
      </c>
      <c r="C65" s="19">
        <v>500</v>
      </c>
      <c r="D65" s="19">
        <v>500</v>
      </c>
    </row>
    <row r="66" spans="1:4" ht="22.5">
      <c r="A66" s="18" t="s">
        <v>377</v>
      </c>
      <c r="B66" s="18" t="s">
        <v>378</v>
      </c>
      <c r="C66" s="19">
        <v>11000</v>
      </c>
      <c r="D66" s="19">
        <v>11000</v>
      </c>
    </row>
    <row r="67" spans="1:5" s="23" customFormat="1" ht="12.75">
      <c r="A67" s="21"/>
      <c r="B67" s="21"/>
      <c r="C67" s="19">
        <v>168734</v>
      </c>
      <c r="D67" s="19">
        <v>197945</v>
      </c>
      <c r="E67" s="22"/>
    </row>
    <row r="69" spans="1:4" ht="12.75">
      <c r="A69" s="1" t="s">
        <v>386</v>
      </c>
      <c r="C69" s="8" t="s">
        <v>380</v>
      </c>
      <c r="D69" s="8" t="s">
        <v>381</v>
      </c>
    </row>
    <row r="70" spans="1:4" ht="22.5">
      <c r="A70" s="18" t="s">
        <v>36</v>
      </c>
      <c r="B70" s="18" t="s">
        <v>358</v>
      </c>
      <c r="C70" s="19">
        <v>10000</v>
      </c>
      <c r="D70" s="19">
        <v>10000</v>
      </c>
    </row>
    <row r="71" spans="1:5" s="23" customFormat="1" ht="12.75">
      <c r="A71" s="21"/>
      <c r="B71" s="21"/>
      <c r="C71" s="19">
        <v>10000</v>
      </c>
      <c r="D71" s="19">
        <v>10000</v>
      </c>
      <c r="E71" s="22"/>
    </row>
    <row r="72" ht="12.75">
      <c r="A72" t="s">
        <v>387</v>
      </c>
    </row>
    <row r="73" ht="12.75">
      <c r="A73" t="s">
        <v>388</v>
      </c>
    </row>
    <row r="75" ht="12.75">
      <c r="A75" t="s">
        <v>389</v>
      </c>
    </row>
    <row r="76" ht="12.75">
      <c r="A76" t="s">
        <v>390</v>
      </c>
    </row>
    <row r="78" ht="12.75">
      <c r="A78" t="s">
        <v>391</v>
      </c>
    </row>
    <row r="80" ht="12.75">
      <c r="A80" t="s">
        <v>392</v>
      </c>
    </row>
    <row r="81" ht="12.75">
      <c r="A81" t="s">
        <v>393</v>
      </c>
    </row>
    <row r="82" spans="3:4" ht="12.75">
      <c r="C82" s="8" t="s">
        <v>380</v>
      </c>
      <c r="D82" s="8" t="s">
        <v>381</v>
      </c>
    </row>
    <row r="83" ht="12.75">
      <c r="A83" s="1" t="s">
        <v>394</v>
      </c>
    </row>
    <row r="84" spans="1:4" ht="22.5">
      <c r="A84" s="18" t="s">
        <v>329</v>
      </c>
      <c r="B84" s="18" t="s">
        <v>330</v>
      </c>
      <c r="C84" s="19">
        <v>32960</v>
      </c>
      <c r="D84" s="19">
        <v>33000</v>
      </c>
    </row>
    <row r="85" spans="1:4" ht="12.75">
      <c r="A85" s="18" t="s">
        <v>237</v>
      </c>
      <c r="B85" s="18" t="s">
        <v>331</v>
      </c>
      <c r="C85" s="19">
        <v>25857</v>
      </c>
      <c r="D85" s="19">
        <v>27885</v>
      </c>
    </row>
    <row r="86" spans="1:4" ht="12.75">
      <c r="A86" s="18" t="s">
        <v>8</v>
      </c>
      <c r="B86" s="18" t="s">
        <v>332</v>
      </c>
      <c r="C86" s="19">
        <v>25755</v>
      </c>
      <c r="D86" s="19">
        <v>27750</v>
      </c>
    </row>
    <row r="87" spans="1:4" ht="22.5">
      <c r="A87" s="18" t="s">
        <v>2</v>
      </c>
      <c r="B87" s="18" t="s">
        <v>333</v>
      </c>
      <c r="C87" s="19">
        <v>550</v>
      </c>
      <c r="D87" s="19">
        <v>550</v>
      </c>
    </row>
    <row r="88" spans="1:4" ht="12.75">
      <c r="A88" s="18" t="s">
        <v>395</v>
      </c>
      <c r="B88" s="18" t="s">
        <v>396</v>
      </c>
      <c r="C88" s="19">
        <v>350</v>
      </c>
      <c r="D88" s="19">
        <v>350</v>
      </c>
    </row>
    <row r="89" spans="1:4" ht="22.5">
      <c r="A89" s="18" t="s">
        <v>397</v>
      </c>
      <c r="B89" s="18" t="s">
        <v>398</v>
      </c>
      <c r="C89" s="19">
        <v>550</v>
      </c>
      <c r="D89" s="19">
        <v>550</v>
      </c>
    </row>
    <row r="90" spans="1:4" ht="22.5">
      <c r="A90" s="18" t="s">
        <v>362</v>
      </c>
      <c r="B90" s="18" t="s">
        <v>363</v>
      </c>
      <c r="C90" s="19">
        <v>250</v>
      </c>
      <c r="D90" s="19">
        <v>250</v>
      </c>
    </row>
    <row r="91" spans="1:4" ht="12.75">
      <c r="A91" s="18" t="s">
        <v>4</v>
      </c>
      <c r="B91" s="18" t="s">
        <v>334</v>
      </c>
      <c r="C91" s="19">
        <v>200</v>
      </c>
      <c r="D91" s="19">
        <v>200</v>
      </c>
    </row>
    <row r="92" spans="1:4" ht="22.5">
      <c r="A92" s="18" t="s">
        <v>238</v>
      </c>
      <c r="B92" s="18" t="s">
        <v>335</v>
      </c>
      <c r="C92" s="19">
        <v>500</v>
      </c>
      <c r="D92" s="19">
        <v>500</v>
      </c>
    </row>
    <row r="93" spans="1:4" ht="22.5">
      <c r="A93" s="18" t="s">
        <v>204</v>
      </c>
      <c r="B93" s="18" t="s">
        <v>399</v>
      </c>
      <c r="C93" s="19">
        <v>500</v>
      </c>
      <c r="D93" s="19">
        <v>500</v>
      </c>
    </row>
    <row r="94" spans="1:4" ht="33.75">
      <c r="A94" s="18" t="s">
        <v>400</v>
      </c>
      <c r="B94" s="18" t="s">
        <v>401</v>
      </c>
      <c r="C94" s="19">
        <v>5000</v>
      </c>
      <c r="D94" s="19">
        <v>5000</v>
      </c>
    </row>
    <row r="95" spans="1:5" s="23" customFormat="1" ht="12.75">
      <c r="A95" s="21"/>
      <c r="B95" s="21"/>
      <c r="C95" s="19">
        <v>92472</v>
      </c>
      <c r="D95" s="19">
        <v>96535</v>
      </c>
      <c r="E95" s="22"/>
    </row>
    <row r="97" spans="1:5" s="27" customFormat="1" ht="12.75">
      <c r="A97" s="26" t="s">
        <v>402</v>
      </c>
      <c r="C97" s="28"/>
      <c r="D97" s="28"/>
      <c r="E97" s="28"/>
    </row>
    <row r="100" ht="12.75">
      <c r="A100" t="s">
        <v>404</v>
      </c>
    </row>
    <row r="101" ht="12.75">
      <c r="A101" t="s">
        <v>405</v>
      </c>
    </row>
    <row r="103" spans="1:4" ht="12.75">
      <c r="A103" s="1" t="s">
        <v>403</v>
      </c>
      <c r="C103" s="8" t="s">
        <v>380</v>
      </c>
      <c r="D103" s="8" t="s">
        <v>381</v>
      </c>
    </row>
    <row r="104" spans="1:4" ht="22.5">
      <c r="A104" s="18" t="s">
        <v>329</v>
      </c>
      <c r="B104" s="18" t="s">
        <v>330</v>
      </c>
      <c r="C104" s="19">
        <v>31747</v>
      </c>
      <c r="D104" s="19">
        <v>33304</v>
      </c>
    </row>
    <row r="105" spans="1:4" ht="33.75">
      <c r="A105" s="18" t="s">
        <v>406</v>
      </c>
      <c r="B105" s="18" t="s">
        <v>407</v>
      </c>
      <c r="C105" s="19">
        <v>25755</v>
      </c>
      <c r="D105" s="19">
        <v>27018</v>
      </c>
    </row>
    <row r="106" spans="1:4" ht="33.75">
      <c r="A106" s="18" t="s">
        <v>408</v>
      </c>
      <c r="B106" s="18" t="s">
        <v>409</v>
      </c>
      <c r="C106" s="19">
        <v>336</v>
      </c>
      <c r="D106" s="19">
        <v>336</v>
      </c>
    </row>
    <row r="107" spans="1:4" ht="22.5">
      <c r="A107" s="18" t="s">
        <v>2</v>
      </c>
      <c r="B107" s="18" t="s">
        <v>333</v>
      </c>
      <c r="C107" s="19">
        <v>150</v>
      </c>
      <c r="D107" s="19">
        <v>150</v>
      </c>
    </row>
    <row r="108" spans="1:4" ht="22.5">
      <c r="A108" s="18" t="s">
        <v>362</v>
      </c>
      <c r="B108" s="18" t="s">
        <v>363</v>
      </c>
      <c r="C108" s="19">
        <v>25</v>
      </c>
      <c r="D108" s="19">
        <v>25</v>
      </c>
    </row>
    <row r="109" spans="1:4" ht="12.75">
      <c r="A109" s="18" t="s">
        <v>4</v>
      </c>
      <c r="B109" s="18" t="s">
        <v>334</v>
      </c>
      <c r="C109" s="19">
        <v>75</v>
      </c>
      <c r="D109" s="19">
        <v>75</v>
      </c>
    </row>
    <row r="110" spans="1:5" s="23" customFormat="1" ht="12.75">
      <c r="A110" s="21"/>
      <c r="B110" s="21"/>
      <c r="C110" s="19">
        <v>58088</v>
      </c>
      <c r="D110" s="19">
        <v>60908</v>
      </c>
      <c r="E110" s="22"/>
    </row>
    <row r="112" spans="1:4" ht="12.75">
      <c r="A112" s="1" t="s">
        <v>313</v>
      </c>
      <c r="C112" s="8" t="s">
        <v>380</v>
      </c>
      <c r="D112" s="8" t="s">
        <v>381</v>
      </c>
    </row>
    <row r="114" spans="1:4" ht="22.5">
      <c r="A114" s="18" t="s">
        <v>86</v>
      </c>
      <c r="B114" s="18" t="s">
        <v>410</v>
      </c>
      <c r="C114" s="19">
        <v>3000</v>
      </c>
      <c r="D114" s="19">
        <v>3000</v>
      </c>
    </row>
    <row r="115" spans="1:4" ht="12.75">
      <c r="A115" s="18" t="s">
        <v>1</v>
      </c>
      <c r="B115" s="18" t="s">
        <v>411</v>
      </c>
      <c r="C115" s="19">
        <v>300</v>
      </c>
      <c r="D115" s="19">
        <v>300</v>
      </c>
    </row>
    <row r="116" spans="1:4" ht="12.75">
      <c r="A116" s="18" t="s">
        <v>13</v>
      </c>
      <c r="B116" s="18" t="s">
        <v>412</v>
      </c>
      <c r="C116" s="19">
        <v>2000</v>
      </c>
      <c r="D116" s="19">
        <v>2000</v>
      </c>
    </row>
    <row r="117" spans="1:5" s="23" customFormat="1" ht="12.75">
      <c r="A117" s="21"/>
      <c r="B117" s="21"/>
      <c r="C117" s="19">
        <v>5300</v>
      </c>
      <c r="D117" s="19">
        <v>5300</v>
      </c>
      <c r="E117" s="22"/>
    </row>
    <row r="118" spans="3:5" s="29" customFormat="1" ht="12.75">
      <c r="C118" s="30"/>
      <c r="D118" s="30"/>
      <c r="E118" s="30"/>
    </row>
    <row r="119" spans="1:5" s="33" customFormat="1" ht="12.75">
      <c r="A119" s="32" t="s">
        <v>413</v>
      </c>
      <c r="C119" s="34"/>
      <c r="D119" s="34"/>
      <c r="E119" s="34"/>
    </row>
    <row r="120" spans="1:5" s="33" customFormat="1" ht="12.75">
      <c r="A120" s="32" t="s">
        <v>414</v>
      </c>
      <c r="C120" s="34"/>
      <c r="D120" s="34"/>
      <c r="E120" s="34"/>
    </row>
    <row r="121" spans="1:5" s="33" customFormat="1" ht="12.75">
      <c r="A121" s="32" t="s">
        <v>415</v>
      </c>
      <c r="C121" s="34"/>
      <c r="D121" s="34"/>
      <c r="E121" s="34"/>
    </row>
    <row r="123" ht="12.75">
      <c r="A123" s="32" t="s">
        <v>428</v>
      </c>
    </row>
    <row r="125" spans="1:4" ht="12.75">
      <c r="A125" s="1" t="s">
        <v>416</v>
      </c>
      <c r="C125" s="8" t="s">
        <v>380</v>
      </c>
      <c r="D125" s="8" t="s">
        <v>381</v>
      </c>
    </row>
    <row r="126" spans="1:4" ht="22.5">
      <c r="A126" s="18" t="s">
        <v>329</v>
      </c>
      <c r="B126" s="18" t="s">
        <v>330</v>
      </c>
      <c r="C126" s="19">
        <v>7140</v>
      </c>
      <c r="D126" s="19">
        <v>7700</v>
      </c>
    </row>
    <row r="127" spans="1:4" ht="12.75">
      <c r="A127" s="18" t="s">
        <v>8</v>
      </c>
      <c r="B127" s="18" t="s">
        <v>332</v>
      </c>
      <c r="C127" s="19">
        <v>1320</v>
      </c>
      <c r="D127" s="19">
        <v>1320</v>
      </c>
    </row>
    <row r="128" spans="1:4" ht="22.5">
      <c r="A128" s="18" t="s">
        <v>2</v>
      </c>
      <c r="B128" s="18" t="s">
        <v>333</v>
      </c>
      <c r="C128" s="19">
        <v>330</v>
      </c>
      <c r="D128" s="19">
        <v>330</v>
      </c>
    </row>
    <row r="129" spans="1:4" ht="33.75">
      <c r="A129" s="18" t="s">
        <v>417</v>
      </c>
      <c r="B129" s="18" t="s">
        <v>418</v>
      </c>
      <c r="C129" s="19">
        <v>880</v>
      </c>
      <c r="D129" s="19">
        <v>880</v>
      </c>
    </row>
    <row r="130" spans="1:4" ht="22.5">
      <c r="A130" s="18" t="s">
        <v>419</v>
      </c>
      <c r="B130" s="18" t="s">
        <v>420</v>
      </c>
      <c r="C130" s="19">
        <v>22000</v>
      </c>
      <c r="D130" s="19">
        <v>22000</v>
      </c>
    </row>
    <row r="131" spans="1:4" ht="12.75">
      <c r="A131" s="18" t="s">
        <v>11</v>
      </c>
      <c r="B131" s="18" t="s">
        <v>421</v>
      </c>
      <c r="C131" s="19">
        <v>110</v>
      </c>
      <c r="D131" s="19">
        <v>110</v>
      </c>
    </row>
    <row r="132" spans="1:4" ht="12.75">
      <c r="A132" s="18" t="s">
        <v>4</v>
      </c>
      <c r="B132" s="18" t="s">
        <v>334</v>
      </c>
      <c r="C132" s="19">
        <v>880</v>
      </c>
      <c r="D132" s="19">
        <v>880</v>
      </c>
    </row>
    <row r="133" spans="1:4" ht="22.5">
      <c r="A133" s="18" t="s">
        <v>422</v>
      </c>
      <c r="B133" s="18" t="s">
        <v>423</v>
      </c>
      <c r="C133" s="19">
        <v>350</v>
      </c>
      <c r="D133" s="19">
        <v>350</v>
      </c>
    </row>
    <row r="134" spans="1:4" ht="22.5">
      <c r="A134" s="18" t="s">
        <v>424</v>
      </c>
      <c r="B134" s="18" t="s">
        <v>425</v>
      </c>
      <c r="C134" s="20"/>
      <c r="D134" s="20"/>
    </row>
    <row r="135" spans="1:5" s="23" customFormat="1" ht="12.75">
      <c r="A135" s="21"/>
      <c r="B135" s="21"/>
      <c r="C135" s="19">
        <v>33010</v>
      </c>
      <c r="D135" s="19">
        <v>33570</v>
      </c>
      <c r="E135" s="22"/>
    </row>
    <row r="137" spans="1:5" s="33" customFormat="1" ht="12.75">
      <c r="A137" s="32" t="s">
        <v>426</v>
      </c>
      <c r="C137" s="34"/>
      <c r="D137" s="34"/>
      <c r="E137" s="34"/>
    </row>
    <row r="138" spans="1:5" s="33" customFormat="1" ht="12.75">
      <c r="A138" s="32" t="s">
        <v>427</v>
      </c>
      <c r="C138" s="34"/>
      <c r="D138" s="34"/>
      <c r="E138" s="34"/>
    </row>
    <row r="140" ht="12.75">
      <c r="A140" t="s">
        <v>429</v>
      </c>
    </row>
    <row r="141" ht="12.75">
      <c r="A141" t="s">
        <v>430</v>
      </c>
    </row>
    <row r="143" spans="1:4" ht="12.75">
      <c r="A143" s="1" t="s">
        <v>436</v>
      </c>
      <c r="C143" s="8" t="s">
        <v>380</v>
      </c>
      <c r="D143" s="8" t="s">
        <v>381</v>
      </c>
    </row>
    <row r="144" spans="1:4" ht="22.5">
      <c r="A144" s="18" t="s">
        <v>329</v>
      </c>
      <c r="B144" s="18" t="s">
        <v>330</v>
      </c>
      <c r="C144" s="19">
        <v>32895</v>
      </c>
      <c r="D144" s="19">
        <v>33000</v>
      </c>
    </row>
    <row r="145" spans="1:4" ht="12.75">
      <c r="A145" s="18" t="s">
        <v>15</v>
      </c>
      <c r="B145" s="18" t="s">
        <v>431</v>
      </c>
      <c r="C145" s="19">
        <v>1000</v>
      </c>
      <c r="D145" s="19">
        <v>1000</v>
      </c>
    </row>
    <row r="146" spans="1:4" ht="22.5">
      <c r="A146" s="18" t="s">
        <v>432</v>
      </c>
      <c r="B146" s="18" t="s">
        <v>433</v>
      </c>
      <c r="C146" s="19">
        <v>430</v>
      </c>
      <c r="D146" s="19">
        <v>430</v>
      </c>
    </row>
    <row r="147" spans="1:5" s="23" customFormat="1" ht="12.75">
      <c r="A147" s="21"/>
      <c r="B147" s="21"/>
      <c r="C147" s="19">
        <v>34325</v>
      </c>
      <c r="D147" s="19">
        <v>34430</v>
      </c>
      <c r="E147" s="22"/>
    </row>
    <row r="150" spans="1:4" ht="12.75">
      <c r="A150" s="1" t="s">
        <v>437</v>
      </c>
      <c r="C150" s="8" t="s">
        <v>380</v>
      </c>
      <c r="D150" s="8" t="s">
        <v>381</v>
      </c>
    </row>
    <row r="151" spans="1:4" ht="22.5">
      <c r="A151" s="18" t="s">
        <v>329</v>
      </c>
      <c r="B151" s="18" t="s">
        <v>330</v>
      </c>
      <c r="C151" s="19">
        <v>1</v>
      </c>
      <c r="D151" s="19">
        <v>15000</v>
      </c>
    </row>
    <row r="152" spans="1:4" ht="12.75">
      <c r="A152" s="18" t="s">
        <v>6</v>
      </c>
      <c r="B152" s="18" t="s">
        <v>343</v>
      </c>
      <c r="C152" s="20"/>
      <c r="D152" s="20"/>
    </row>
    <row r="153" spans="1:4" ht="12.75">
      <c r="A153" s="18" t="s">
        <v>15</v>
      </c>
      <c r="B153" s="18" t="s">
        <v>431</v>
      </c>
      <c r="C153" s="19">
        <v>1000</v>
      </c>
      <c r="D153" s="19">
        <v>1000</v>
      </c>
    </row>
    <row r="154" spans="1:4" ht="22.5">
      <c r="A154" s="18" t="s">
        <v>2</v>
      </c>
      <c r="B154" s="18" t="s">
        <v>333</v>
      </c>
      <c r="C154" s="20"/>
      <c r="D154" s="20"/>
    </row>
    <row r="155" spans="1:4" ht="12.75">
      <c r="A155" s="18" t="s">
        <v>13</v>
      </c>
      <c r="B155" s="18" t="s">
        <v>412</v>
      </c>
      <c r="C155" s="20"/>
      <c r="D155" s="20"/>
    </row>
    <row r="156" spans="1:4" ht="12.75">
      <c r="A156" s="18" t="s">
        <v>4</v>
      </c>
      <c r="B156" s="18" t="s">
        <v>334</v>
      </c>
      <c r="C156" s="20"/>
      <c r="D156" s="20"/>
    </row>
    <row r="157" spans="1:4" ht="22.5">
      <c r="A157" s="18" t="s">
        <v>434</v>
      </c>
      <c r="B157" s="18" t="s">
        <v>435</v>
      </c>
      <c r="C157" s="20"/>
      <c r="D157" s="20"/>
    </row>
    <row r="158" spans="1:5" s="23" customFormat="1" ht="12.75">
      <c r="A158" s="21"/>
      <c r="B158" s="21"/>
      <c r="C158" s="19">
        <v>1001</v>
      </c>
      <c r="D158" s="19">
        <v>16000</v>
      </c>
      <c r="E158" s="22"/>
    </row>
    <row r="159" spans="1:5" s="23" customFormat="1" ht="12.75">
      <c r="A159" s="25"/>
      <c r="B159" s="25"/>
      <c r="C159" s="35"/>
      <c r="D159" s="35"/>
      <c r="E159" s="22"/>
    </row>
    <row r="160" spans="1:4" ht="12.75">
      <c r="A160" s="1" t="s">
        <v>109</v>
      </c>
      <c r="C160" s="8" t="s">
        <v>380</v>
      </c>
      <c r="D160" s="8" t="s">
        <v>381</v>
      </c>
    </row>
    <row r="161" spans="1:4" ht="33.75">
      <c r="A161" s="18" t="s">
        <v>438</v>
      </c>
      <c r="B161" s="18" t="s">
        <v>439</v>
      </c>
      <c r="C161" s="19">
        <v>26153</v>
      </c>
      <c r="D161" s="19">
        <v>26500</v>
      </c>
    </row>
    <row r="162" spans="1:4" ht="12.75">
      <c r="A162" s="18" t="s">
        <v>8</v>
      </c>
      <c r="B162" s="18" t="s">
        <v>332</v>
      </c>
      <c r="C162" s="20"/>
      <c r="D162" s="20"/>
    </row>
    <row r="163" spans="1:4" ht="22.5">
      <c r="A163" s="18" t="s">
        <v>440</v>
      </c>
      <c r="B163" s="18" t="s">
        <v>441</v>
      </c>
      <c r="C163" s="19">
        <v>76500</v>
      </c>
      <c r="D163" s="19">
        <v>76500</v>
      </c>
    </row>
    <row r="164" spans="1:4" ht="12.75">
      <c r="A164" s="18" t="s">
        <v>234</v>
      </c>
      <c r="B164" s="18" t="s">
        <v>442</v>
      </c>
      <c r="C164" s="19">
        <v>25000</v>
      </c>
      <c r="D164" s="19">
        <v>25000</v>
      </c>
    </row>
    <row r="165" spans="1:4" ht="12.75">
      <c r="A165" s="18" t="s">
        <v>15</v>
      </c>
      <c r="B165" s="18" t="s">
        <v>431</v>
      </c>
      <c r="C165" s="19">
        <v>1500</v>
      </c>
      <c r="D165" s="19">
        <v>2000</v>
      </c>
    </row>
    <row r="166" spans="1:4" ht="12.75">
      <c r="A166" s="18" t="s">
        <v>235</v>
      </c>
      <c r="B166" s="18" t="s">
        <v>443</v>
      </c>
      <c r="C166" s="19">
        <v>2500</v>
      </c>
      <c r="D166" s="19">
        <v>2500</v>
      </c>
    </row>
    <row r="167" spans="1:4" ht="22.5">
      <c r="A167" s="18" t="s">
        <v>27</v>
      </c>
      <c r="B167" s="18" t="s">
        <v>444</v>
      </c>
      <c r="C167" s="19">
        <v>20000</v>
      </c>
      <c r="D167" s="19">
        <v>20000</v>
      </c>
    </row>
    <row r="168" spans="1:4" ht="12.75">
      <c r="A168" s="18" t="s">
        <v>19</v>
      </c>
      <c r="B168" s="18" t="s">
        <v>385</v>
      </c>
      <c r="C168" s="19">
        <v>6800</v>
      </c>
      <c r="D168" s="19">
        <v>6800</v>
      </c>
    </row>
    <row r="169" spans="1:4" ht="12.75">
      <c r="A169" s="18" t="s">
        <v>20</v>
      </c>
      <c r="B169" s="18" t="s">
        <v>445</v>
      </c>
      <c r="C169" s="19">
        <v>1100</v>
      </c>
      <c r="D169" s="19">
        <v>1100</v>
      </c>
    </row>
    <row r="170" spans="1:4" ht="45">
      <c r="A170" s="18" t="s">
        <v>446</v>
      </c>
      <c r="B170" s="18" t="s">
        <v>447</v>
      </c>
      <c r="C170" s="19">
        <v>1870</v>
      </c>
      <c r="D170" s="19">
        <v>1870</v>
      </c>
    </row>
    <row r="171" spans="1:4" ht="22.5">
      <c r="A171" s="18" t="s">
        <v>2</v>
      </c>
      <c r="B171" s="18" t="s">
        <v>333</v>
      </c>
      <c r="C171" s="19">
        <v>7500</v>
      </c>
      <c r="D171" s="19">
        <v>7500</v>
      </c>
    </row>
    <row r="172" spans="1:4" ht="12.75">
      <c r="A172" s="18" t="s">
        <v>11</v>
      </c>
      <c r="B172" s="18" t="s">
        <v>421</v>
      </c>
      <c r="C172" s="19">
        <v>9500</v>
      </c>
      <c r="D172" s="19">
        <v>9500</v>
      </c>
    </row>
    <row r="173" spans="1:4" ht="12.75">
      <c r="A173" s="18" t="s">
        <v>13</v>
      </c>
      <c r="B173" s="18" t="s">
        <v>412</v>
      </c>
      <c r="C173" s="19">
        <v>6000</v>
      </c>
      <c r="D173" s="19">
        <v>6000</v>
      </c>
    </row>
    <row r="174" spans="1:4" ht="12.75">
      <c r="A174" s="18" t="s">
        <v>4</v>
      </c>
      <c r="B174" s="18" t="s">
        <v>334</v>
      </c>
      <c r="C174" s="19">
        <v>100</v>
      </c>
      <c r="D174" s="19">
        <v>100</v>
      </c>
    </row>
    <row r="175" spans="1:4" ht="22.5">
      <c r="A175" s="18" t="s">
        <v>434</v>
      </c>
      <c r="B175" s="18" t="s">
        <v>435</v>
      </c>
      <c r="C175" s="19">
        <v>12000</v>
      </c>
      <c r="D175" s="19">
        <v>12000</v>
      </c>
    </row>
    <row r="176" spans="1:4" ht="12.75">
      <c r="A176" s="18" t="s">
        <v>34</v>
      </c>
      <c r="B176" s="18" t="s">
        <v>448</v>
      </c>
      <c r="C176" s="19">
        <v>2000</v>
      </c>
      <c r="D176" s="19">
        <v>2000</v>
      </c>
    </row>
    <row r="177" spans="1:4" ht="22.5">
      <c r="A177" s="18" t="s">
        <v>103</v>
      </c>
      <c r="B177" s="18" t="s">
        <v>449</v>
      </c>
      <c r="C177" s="19">
        <v>7280</v>
      </c>
      <c r="D177" s="19">
        <v>7280</v>
      </c>
    </row>
    <row r="178" spans="1:4" ht="22.5">
      <c r="A178" s="18" t="s">
        <v>100</v>
      </c>
      <c r="B178" s="18" t="s">
        <v>450</v>
      </c>
      <c r="C178" s="19">
        <v>4800</v>
      </c>
      <c r="D178" s="19">
        <v>4800</v>
      </c>
    </row>
    <row r="179" spans="1:4" ht="22.5">
      <c r="A179" s="18" t="s">
        <v>104</v>
      </c>
      <c r="B179" s="18" t="s">
        <v>451</v>
      </c>
      <c r="C179" s="20"/>
      <c r="D179" s="20"/>
    </row>
    <row r="180" spans="1:4" ht="33.75">
      <c r="A180" s="18" t="s">
        <v>452</v>
      </c>
      <c r="B180" s="18" t="s">
        <v>453</v>
      </c>
      <c r="C180" s="19">
        <v>31728</v>
      </c>
      <c r="D180" s="19">
        <v>31728</v>
      </c>
    </row>
    <row r="181" spans="1:4" ht="33.75">
      <c r="A181" s="18" t="s">
        <v>454</v>
      </c>
      <c r="B181" s="18" t="s">
        <v>455</v>
      </c>
      <c r="C181" s="19">
        <v>177900</v>
      </c>
      <c r="D181" s="19">
        <v>177900</v>
      </c>
    </row>
    <row r="182" spans="1:4" ht="33.75">
      <c r="A182" s="18" t="s">
        <v>456</v>
      </c>
      <c r="B182" s="18" t="s">
        <v>457</v>
      </c>
      <c r="C182" s="20"/>
      <c r="D182" s="20"/>
    </row>
    <row r="183" spans="1:4" ht="22.5">
      <c r="A183" s="18" t="s">
        <v>458</v>
      </c>
      <c r="B183" s="18" t="s">
        <v>459</v>
      </c>
      <c r="C183" s="19">
        <v>22680</v>
      </c>
      <c r="D183" s="19">
        <v>22680</v>
      </c>
    </row>
    <row r="184" spans="1:4" ht="22.5">
      <c r="A184" s="18" t="s">
        <v>460</v>
      </c>
      <c r="B184" s="18" t="s">
        <v>461</v>
      </c>
      <c r="C184" s="19">
        <v>6000</v>
      </c>
      <c r="D184" s="19">
        <v>6000</v>
      </c>
    </row>
    <row r="185" spans="1:5" s="23" customFormat="1" ht="12.75">
      <c r="A185" s="21"/>
      <c r="B185" s="21"/>
      <c r="C185" s="19">
        <v>448911</v>
      </c>
      <c r="D185" s="19">
        <v>449758</v>
      </c>
      <c r="E185" s="22"/>
    </row>
    <row r="187" spans="1:5" s="33" customFormat="1" ht="12.75">
      <c r="A187" s="32" t="s">
        <v>462</v>
      </c>
      <c r="C187" s="34"/>
      <c r="D187" s="34"/>
      <c r="E187" s="34"/>
    </row>
    <row r="188" spans="1:5" s="33" customFormat="1" ht="12.75">
      <c r="A188" s="32" t="s">
        <v>463</v>
      </c>
      <c r="C188" s="34"/>
      <c r="D188" s="34"/>
      <c r="E188" s="34"/>
    </row>
    <row r="190" ht="12.75">
      <c r="A190" t="s">
        <v>464</v>
      </c>
    </row>
    <row r="191" ht="12.75">
      <c r="A191" t="s">
        <v>465</v>
      </c>
    </row>
    <row r="193" ht="12.75">
      <c r="A193" t="s">
        <v>466</v>
      </c>
    </row>
    <row r="194" ht="12.75">
      <c r="A194" t="s">
        <v>467</v>
      </c>
    </row>
    <row r="196" ht="12.75">
      <c r="A196" t="s">
        <v>486</v>
      </c>
    </row>
    <row r="198" spans="1:4" ht="12.75">
      <c r="A198" s="1" t="s">
        <v>485</v>
      </c>
      <c r="C198" s="8" t="s">
        <v>380</v>
      </c>
      <c r="D198" s="8" t="s">
        <v>381</v>
      </c>
    </row>
    <row r="199" spans="1:4" ht="33.75">
      <c r="A199" s="18" t="s">
        <v>468</v>
      </c>
      <c r="B199" s="18" t="s">
        <v>469</v>
      </c>
      <c r="C199" s="19">
        <v>39060</v>
      </c>
      <c r="D199" s="19">
        <v>39060</v>
      </c>
    </row>
    <row r="200" spans="1:4" ht="22.5">
      <c r="A200" s="18" t="s">
        <v>470</v>
      </c>
      <c r="B200" s="18" t="s">
        <v>471</v>
      </c>
      <c r="C200" s="19">
        <v>25755</v>
      </c>
      <c r="D200" s="19">
        <v>26513</v>
      </c>
    </row>
    <row r="201" spans="1:4" ht="22.5">
      <c r="A201" s="18" t="s">
        <v>472</v>
      </c>
      <c r="B201" s="18" t="s">
        <v>473</v>
      </c>
      <c r="C201" s="19">
        <v>24480</v>
      </c>
      <c r="D201" s="19">
        <v>25200</v>
      </c>
    </row>
    <row r="202" spans="1:4" ht="22.5">
      <c r="A202" s="18" t="s">
        <v>474</v>
      </c>
      <c r="B202" s="18" t="s">
        <v>475</v>
      </c>
      <c r="C202" s="19">
        <v>3800</v>
      </c>
      <c r="D202" s="19">
        <v>3800</v>
      </c>
    </row>
    <row r="203" spans="1:4" ht="12.75">
      <c r="A203" s="18" t="s">
        <v>22</v>
      </c>
      <c r="B203" s="18" t="s">
        <v>476</v>
      </c>
      <c r="C203" s="19">
        <v>23205</v>
      </c>
      <c r="D203" s="19">
        <v>23888</v>
      </c>
    </row>
    <row r="204" spans="1:4" ht="22.5">
      <c r="A204" s="18" t="s">
        <v>2</v>
      </c>
      <c r="B204" s="18" t="s">
        <v>333</v>
      </c>
      <c r="C204" s="19">
        <v>5000</v>
      </c>
      <c r="D204" s="19">
        <v>5000</v>
      </c>
    </row>
    <row r="205" spans="1:4" ht="22.5">
      <c r="A205" s="18" t="s">
        <v>23</v>
      </c>
      <c r="B205" s="18" t="s">
        <v>361</v>
      </c>
      <c r="C205" s="19">
        <v>650</v>
      </c>
      <c r="D205" s="19">
        <v>650</v>
      </c>
    </row>
    <row r="206" spans="1:4" ht="22.5">
      <c r="A206" s="18" t="s">
        <v>477</v>
      </c>
      <c r="B206" s="18" t="s">
        <v>478</v>
      </c>
      <c r="C206" s="19">
        <v>375</v>
      </c>
      <c r="D206" s="19">
        <v>375</v>
      </c>
    </row>
    <row r="207" spans="1:4" ht="33.75">
      <c r="A207" s="18" t="s">
        <v>479</v>
      </c>
      <c r="B207" s="18" t="s">
        <v>480</v>
      </c>
      <c r="C207" s="19">
        <v>750</v>
      </c>
      <c r="D207" s="19">
        <v>750</v>
      </c>
    </row>
    <row r="208" spans="1:4" ht="22.5">
      <c r="A208" s="18" t="s">
        <v>208</v>
      </c>
      <c r="B208" s="18" t="s">
        <v>368</v>
      </c>
      <c r="C208" s="19">
        <v>5500</v>
      </c>
      <c r="D208" s="19">
        <v>5000</v>
      </c>
    </row>
    <row r="209" spans="1:4" ht="12.75">
      <c r="A209" s="18" t="s">
        <v>4</v>
      </c>
      <c r="B209" s="18" t="s">
        <v>334</v>
      </c>
      <c r="C209" s="19">
        <v>500</v>
      </c>
      <c r="D209" s="19">
        <v>500</v>
      </c>
    </row>
    <row r="210" spans="1:4" ht="33.75">
      <c r="A210" s="18" t="s">
        <v>369</v>
      </c>
      <c r="B210" s="18" t="s">
        <v>370</v>
      </c>
      <c r="C210" s="19">
        <v>300</v>
      </c>
      <c r="D210" s="19">
        <v>300</v>
      </c>
    </row>
    <row r="211" spans="1:4" ht="22.5">
      <c r="A211" s="18" t="s">
        <v>24</v>
      </c>
      <c r="B211" s="18" t="s">
        <v>336</v>
      </c>
      <c r="C211" s="19">
        <v>4500</v>
      </c>
      <c r="D211" s="19">
        <v>4500</v>
      </c>
    </row>
    <row r="212" spans="1:4" ht="22.5">
      <c r="A212" s="18" t="s">
        <v>481</v>
      </c>
      <c r="B212" s="18" t="s">
        <v>482</v>
      </c>
      <c r="C212" s="19">
        <v>300</v>
      </c>
      <c r="D212" s="19">
        <v>300</v>
      </c>
    </row>
    <row r="213" spans="1:4" ht="22.5">
      <c r="A213" s="18" t="s">
        <v>483</v>
      </c>
      <c r="B213" s="18" t="s">
        <v>484</v>
      </c>
      <c r="C213" s="19">
        <v>4000</v>
      </c>
      <c r="D213" s="19">
        <v>4000</v>
      </c>
    </row>
    <row r="214" spans="1:5" s="23" customFormat="1" ht="12.75">
      <c r="A214" s="21"/>
      <c r="B214" s="21"/>
      <c r="C214" s="19">
        <v>138175</v>
      </c>
      <c r="D214" s="19">
        <v>139836</v>
      </c>
      <c r="E214" s="22"/>
    </row>
    <row r="216" spans="1:5" s="33" customFormat="1" ht="12.75">
      <c r="A216" s="32" t="s">
        <v>487</v>
      </c>
      <c r="C216" s="34"/>
      <c r="D216" s="34"/>
      <c r="E216" s="34"/>
    </row>
    <row r="217" spans="1:5" s="33" customFormat="1" ht="12.75">
      <c r="A217" s="32" t="s">
        <v>488</v>
      </c>
      <c r="C217" s="34"/>
      <c r="D217" s="34"/>
      <c r="E217" s="34"/>
    </row>
    <row r="219" ht="12.75">
      <c r="A219" t="s">
        <v>489</v>
      </c>
    </row>
    <row r="220" ht="12.75">
      <c r="A220" t="s">
        <v>490</v>
      </c>
    </row>
    <row r="222" ht="12.75">
      <c r="A222" t="s">
        <v>491</v>
      </c>
    </row>
    <row r="225" spans="1:4" ht="12.75">
      <c r="A225" s="1" t="s">
        <v>505</v>
      </c>
      <c r="C225" s="8" t="s">
        <v>380</v>
      </c>
      <c r="D225" s="8" t="s">
        <v>381</v>
      </c>
    </row>
    <row r="226" spans="1:4" ht="22.5">
      <c r="A226" s="18" t="s">
        <v>101</v>
      </c>
      <c r="B226" s="18" t="s">
        <v>492</v>
      </c>
      <c r="C226" s="19">
        <v>18051</v>
      </c>
      <c r="D226" s="19">
        <v>18051</v>
      </c>
    </row>
    <row r="227" spans="1:4" ht="33.75">
      <c r="A227" s="18" t="s">
        <v>102</v>
      </c>
      <c r="B227" s="18" t="s">
        <v>493</v>
      </c>
      <c r="C227" s="19">
        <v>14889</v>
      </c>
      <c r="D227" s="19">
        <v>14889</v>
      </c>
    </row>
    <row r="228" spans="1:4" ht="33.75">
      <c r="A228" s="18" t="s">
        <v>494</v>
      </c>
      <c r="B228" s="18" t="s">
        <v>495</v>
      </c>
      <c r="C228" s="19">
        <v>28351</v>
      </c>
      <c r="D228" s="19">
        <v>28351</v>
      </c>
    </row>
    <row r="229" spans="1:5" s="23" customFormat="1" ht="12.75">
      <c r="A229" s="21"/>
      <c r="B229" s="21"/>
      <c r="C229" s="19">
        <v>61291</v>
      </c>
      <c r="D229" s="19">
        <v>61291</v>
      </c>
      <c r="E229" s="22"/>
    </row>
    <row r="230" spans="1:5" s="23" customFormat="1" ht="12.75">
      <c r="A230" s="25"/>
      <c r="B230" s="25"/>
      <c r="C230" s="35"/>
      <c r="D230" s="35"/>
      <c r="E230" s="22"/>
    </row>
    <row r="231" spans="1:5" s="38" customFormat="1" ht="12.75">
      <c r="A231" s="36" t="s">
        <v>506</v>
      </c>
      <c r="B231" s="31"/>
      <c r="C231" s="40" t="s">
        <v>380</v>
      </c>
      <c r="D231" s="39" t="s">
        <v>381</v>
      </c>
      <c r="E231" s="37"/>
    </row>
    <row r="233" spans="1:4" ht="22.5">
      <c r="A233" s="18" t="s">
        <v>101</v>
      </c>
      <c r="B233" s="18" t="s">
        <v>492</v>
      </c>
      <c r="C233" s="19">
        <v>10000</v>
      </c>
      <c r="D233" s="19">
        <v>10000</v>
      </c>
    </row>
    <row r="234" spans="1:4" ht="22.5">
      <c r="A234" s="18" t="s">
        <v>496</v>
      </c>
      <c r="B234" s="18" t="s">
        <v>497</v>
      </c>
      <c r="C234" s="19">
        <v>1000</v>
      </c>
      <c r="D234" s="19">
        <v>1000</v>
      </c>
    </row>
    <row r="235" spans="1:5" s="23" customFormat="1" ht="12.75">
      <c r="A235" s="21"/>
      <c r="B235" s="21"/>
      <c r="C235" s="19">
        <v>11000</v>
      </c>
      <c r="D235" s="19">
        <v>11000</v>
      </c>
      <c r="E235" s="22"/>
    </row>
    <row r="237" spans="1:4" ht="12.75">
      <c r="A237" s="1" t="s">
        <v>507</v>
      </c>
      <c r="C237" s="8" t="s">
        <v>380</v>
      </c>
      <c r="D237" s="8" t="s">
        <v>381</v>
      </c>
    </row>
    <row r="239" spans="1:4" ht="12.75">
      <c r="A239" s="18" t="s">
        <v>6</v>
      </c>
      <c r="B239" s="18" t="s">
        <v>343</v>
      </c>
      <c r="C239" s="19">
        <v>11220</v>
      </c>
      <c r="D239" s="19">
        <v>11220</v>
      </c>
    </row>
    <row r="240" spans="1:4" ht="22.5">
      <c r="A240" s="18" t="s">
        <v>498</v>
      </c>
      <c r="B240" s="18" t="s">
        <v>499</v>
      </c>
      <c r="C240" s="20"/>
      <c r="D240" s="20"/>
    </row>
    <row r="241" spans="1:4" ht="33.75">
      <c r="A241" s="18" t="s">
        <v>102</v>
      </c>
      <c r="B241" s="18" t="s">
        <v>500</v>
      </c>
      <c r="C241" s="19">
        <v>20782</v>
      </c>
      <c r="D241" s="19">
        <v>20782</v>
      </c>
    </row>
    <row r="242" spans="1:4" ht="33.75">
      <c r="A242" s="18" t="s">
        <v>102</v>
      </c>
      <c r="B242" s="18" t="s">
        <v>493</v>
      </c>
      <c r="C242" s="19">
        <v>10558</v>
      </c>
      <c r="D242" s="19">
        <v>10558</v>
      </c>
    </row>
    <row r="243" spans="1:4" ht="33.75">
      <c r="A243" s="18" t="s">
        <v>494</v>
      </c>
      <c r="B243" s="18" t="s">
        <v>495</v>
      </c>
      <c r="C243" s="19">
        <v>7096</v>
      </c>
      <c r="D243" s="19">
        <v>7096</v>
      </c>
    </row>
    <row r="244" spans="1:4" ht="12.75">
      <c r="A244" s="18" t="s">
        <v>19</v>
      </c>
      <c r="B244" s="18" t="s">
        <v>385</v>
      </c>
      <c r="C244" s="19">
        <v>860</v>
      </c>
      <c r="D244" s="19">
        <v>860</v>
      </c>
    </row>
    <row r="245" spans="1:4" ht="45">
      <c r="A245" s="18" t="s">
        <v>446</v>
      </c>
      <c r="B245" s="18" t="s">
        <v>447</v>
      </c>
      <c r="C245" s="20"/>
      <c r="D245" s="20"/>
    </row>
    <row r="246" spans="1:4" ht="22.5">
      <c r="A246" s="18" t="s">
        <v>2</v>
      </c>
      <c r="B246" s="18" t="s">
        <v>333</v>
      </c>
      <c r="C246" s="19">
        <v>2000</v>
      </c>
      <c r="D246" s="19">
        <v>2000</v>
      </c>
    </row>
    <row r="247" spans="1:4" ht="22.5">
      <c r="A247" s="18" t="s">
        <v>23</v>
      </c>
      <c r="B247" s="18" t="s">
        <v>361</v>
      </c>
      <c r="C247" s="19">
        <v>1000</v>
      </c>
      <c r="D247" s="19">
        <v>1000</v>
      </c>
    </row>
    <row r="248" spans="1:4" ht="22.5">
      <c r="A248" s="18" t="s">
        <v>208</v>
      </c>
      <c r="B248" s="18" t="s">
        <v>368</v>
      </c>
      <c r="C248" s="19">
        <v>1500</v>
      </c>
      <c r="D248" s="19">
        <v>1500</v>
      </c>
    </row>
    <row r="249" spans="1:4" ht="12.75">
      <c r="A249" s="18" t="s">
        <v>4</v>
      </c>
      <c r="B249" s="18" t="s">
        <v>334</v>
      </c>
      <c r="C249" s="19">
        <v>3600</v>
      </c>
      <c r="D249" s="19">
        <v>3600</v>
      </c>
    </row>
    <row r="250" spans="1:4" ht="12.75">
      <c r="A250" s="18" t="s">
        <v>501</v>
      </c>
      <c r="B250" s="18" t="s">
        <v>502</v>
      </c>
      <c r="C250" s="20"/>
      <c r="D250" s="20"/>
    </row>
    <row r="251" spans="1:4" ht="22.5">
      <c r="A251" s="18" t="s">
        <v>30</v>
      </c>
      <c r="B251" s="18" t="s">
        <v>503</v>
      </c>
      <c r="C251" s="19">
        <v>2700</v>
      </c>
      <c r="D251" s="19">
        <v>2700</v>
      </c>
    </row>
    <row r="252" spans="1:4" ht="12.75">
      <c r="A252" s="18" t="s">
        <v>17</v>
      </c>
      <c r="B252" s="18" t="s">
        <v>504</v>
      </c>
      <c r="C252" s="19">
        <v>1000</v>
      </c>
      <c r="D252" s="19">
        <v>1000</v>
      </c>
    </row>
    <row r="253" spans="1:5" s="23" customFormat="1" ht="12.75">
      <c r="A253" s="21"/>
      <c r="B253" s="21"/>
      <c r="C253" s="19">
        <v>62316</v>
      </c>
      <c r="D253" s="19">
        <v>62316</v>
      </c>
      <c r="E253" s="22"/>
    </row>
    <row r="254" spans="1:5" s="23" customFormat="1" ht="12.75">
      <c r="A254" s="25"/>
      <c r="B254" s="25"/>
      <c r="C254" s="35"/>
      <c r="D254" s="35"/>
      <c r="E254" s="22"/>
    </row>
    <row r="255" spans="1:4" ht="12.75">
      <c r="A255" s="36" t="s">
        <v>508</v>
      </c>
      <c r="C255" s="8" t="s">
        <v>380</v>
      </c>
      <c r="D255" s="8" t="s">
        <v>381</v>
      </c>
    </row>
    <row r="256" spans="1:4" ht="33.75">
      <c r="A256" s="18" t="s">
        <v>102</v>
      </c>
      <c r="B256" s="18" t="s">
        <v>500</v>
      </c>
      <c r="C256" s="19">
        <v>5000</v>
      </c>
      <c r="D256" s="19">
        <v>5000</v>
      </c>
    </row>
    <row r="257" spans="1:5" s="23" customFormat="1" ht="12.75">
      <c r="A257" s="21"/>
      <c r="B257" s="21"/>
      <c r="C257" s="19">
        <v>5000</v>
      </c>
      <c r="D257" s="19">
        <v>5000</v>
      </c>
      <c r="E257" s="22"/>
    </row>
    <row r="258" spans="1:5" s="23" customFormat="1" ht="12.75">
      <c r="A258" s="25"/>
      <c r="B258" s="25"/>
      <c r="C258" s="35"/>
      <c r="D258" s="35"/>
      <c r="E258" s="22"/>
    </row>
    <row r="259" spans="1:5" s="23" customFormat="1" ht="12.75">
      <c r="A259" s="36" t="s">
        <v>509</v>
      </c>
      <c r="B259" s="25"/>
      <c r="C259" s="41" t="s">
        <v>380</v>
      </c>
      <c r="D259" s="41" t="s">
        <v>381</v>
      </c>
      <c r="E259" s="22"/>
    </row>
    <row r="261" spans="1:4" ht="33.75">
      <c r="A261" s="18" t="s">
        <v>102</v>
      </c>
      <c r="B261" s="18" t="s">
        <v>493</v>
      </c>
      <c r="C261" s="19">
        <v>15000</v>
      </c>
      <c r="D261" s="19">
        <v>15000</v>
      </c>
    </row>
    <row r="262" spans="1:4" ht="33.75">
      <c r="A262" s="18" t="s">
        <v>494</v>
      </c>
      <c r="B262" s="18" t="s">
        <v>495</v>
      </c>
      <c r="C262" s="19">
        <v>10000</v>
      </c>
      <c r="D262" s="19">
        <v>10000</v>
      </c>
    </row>
    <row r="263" spans="1:5" s="23" customFormat="1" ht="12.75">
      <c r="A263" s="21"/>
      <c r="B263" s="21"/>
      <c r="C263" s="19">
        <v>25000</v>
      </c>
      <c r="D263" s="19">
        <v>25000</v>
      </c>
      <c r="E263" s="22"/>
    </row>
    <row r="265" ht="12.75">
      <c r="A265" t="s">
        <v>510</v>
      </c>
    </row>
    <row r="266" spans="1:5" s="29" customFormat="1" ht="12.75">
      <c r="A266" s="31" t="s">
        <v>415</v>
      </c>
      <c r="C266" s="30"/>
      <c r="D266" s="30"/>
      <c r="E266" s="30"/>
    </row>
    <row r="268" ht="12.75">
      <c r="A268" t="s">
        <v>511</v>
      </c>
    </row>
    <row r="270" spans="1:4" ht="12.75">
      <c r="A270" s="1" t="s">
        <v>512</v>
      </c>
      <c r="C270" s="8" t="s">
        <v>380</v>
      </c>
      <c r="D270" s="8" t="s">
        <v>381</v>
      </c>
    </row>
    <row r="271" spans="1:4" ht="12.75">
      <c r="A271" s="18" t="s">
        <v>33</v>
      </c>
      <c r="B271" s="18" t="s">
        <v>513</v>
      </c>
      <c r="C271" s="19">
        <v>28815</v>
      </c>
      <c r="D271" s="19">
        <v>31000</v>
      </c>
    </row>
    <row r="272" spans="1:4" ht="22.5">
      <c r="A272" s="18" t="s">
        <v>27</v>
      </c>
      <c r="B272" s="18" t="s">
        <v>444</v>
      </c>
      <c r="C272" s="19">
        <v>72000</v>
      </c>
      <c r="D272" s="19">
        <v>72000</v>
      </c>
    </row>
    <row r="273" spans="1:4" ht="12.75">
      <c r="A273" s="18" t="s">
        <v>19</v>
      </c>
      <c r="B273" s="18" t="s">
        <v>385</v>
      </c>
      <c r="C273" s="19">
        <v>27000</v>
      </c>
      <c r="D273" s="19">
        <v>27000</v>
      </c>
    </row>
    <row r="274" spans="1:4" ht="12.75">
      <c r="A274" s="18" t="s">
        <v>20</v>
      </c>
      <c r="B274" s="18" t="s">
        <v>445</v>
      </c>
      <c r="C274" s="19">
        <v>5000</v>
      </c>
      <c r="D274" s="19">
        <v>5000</v>
      </c>
    </row>
    <row r="275" spans="1:4" ht="45">
      <c r="A275" s="18" t="s">
        <v>446</v>
      </c>
      <c r="B275" s="18" t="s">
        <v>447</v>
      </c>
      <c r="C275" s="19">
        <v>2400</v>
      </c>
      <c r="D275" s="19">
        <v>2400</v>
      </c>
    </row>
    <row r="276" spans="1:4" ht="22.5">
      <c r="A276" s="18" t="s">
        <v>2</v>
      </c>
      <c r="B276" s="18" t="s">
        <v>333</v>
      </c>
      <c r="C276" s="19">
        <v>1000</v>
      </c>
      <c r="D276" s="19">
        <v>1000</v>
      </c>
    </row>
    <row r="277" spans="1:4" ht="12.75">
      <c r="A277" s="18" t="s">
        <v>13</v>
      </c>
      <c r="B277" s="18" t="s">
        <v>412</v>
      </c>
      <c r="C277" s="19">
        <v>1000</v>
      </c>
      <c r="D277" s="19">
        <v>1000</v>
      </c>
    </row>
    <row r="278" spans="1:4" ht="12.75">
      <c r="A278" s="18" t="s">
        <v>4</v>
      </c>
      <c r="B278" s="18" t="s">
        <v>334</v>
      </c>
      <c r="C278" s="19">
        <v>1600</v>
      </c>
      <c r="D278" s="19">
        <v>1600</v>
      </c>
    </row>
    <row r="279" spans="1:4" ht="22.5">
      <c r="A279" s="18" t="s">
        <v>238</v>
      </c>
      <c r="B279" s="18" t="s">
        <v>335</v>
      </c>
      <c r="C279" s="19">
        <v>500</v>
      </c>
      <c r="D279" s="19">
        <v>500</v>
      </c>
    </row>
    <row r="280" spans="1:4" ht="22.5">
      <c r="A280" s="18" t="s">
        <v>434</v>
      </c>
      <c r="B280" s="18" t="s">
        <v>435</v>
      </c>
      <c r="C280" s="19">
        <v>1000</v>
      </c>
      <c r="D280" s="19">
        <v>1000</v>
      </c>
    </row>
    <row r="281" spans="1:4" ht="22.5">
      <c r="A281" s="18" t="s">
        <v>514</v>
      </c>
      <c r="B281" s="18" t="s">
        <v>515</v>
      </c>
      <c r="C281" s="19">
        <v>65000</v>
      </c>
      <c r="D281" s="19">
        <v>65000</v>
      </c>
    </row>
    <row r="282" spans="1:4" ht="33.75">
      <c r="A282" s="18" t="s">
        <v>516</v>
      </c>
      <c r="B282" s="18" t="s">
        <v>517</v>
      </c>
      <c r="C282" s="19">
        <v>25000</v>
      </c>
      <c r="D282" s="19">
        <v>25000</v>
      </c>
    </row>
    <row r="283" spans="1:4" ht="22.5">
      <c r="A283" s="18" t="s">
        <v>518</v>
      </c>
      <c r="B283" s="18" t="s">
        <v>519</v>
      </c>
      <c r="C283" s="19">
        <v>200</v>
      </c>
      <c r="D283" s="19">
        <v>200</v>
      </c>
    </row>
    <row r="284" spans="1:5" s="23" customFormat="1" ht="12.75">
      <c r="A284" s="21"/>
      <c r="B284" s="21"/>
      <c r="C284" s="19">
        <v>230515</v>
      </c>
      <c r="D284" s="19">
        <v>232700</v>
      </c>
      <c r="E284" s="22"/>
    </row>
    <row r="286" spans="1:5" s="33" customFormat="1" ht="12.75">
      <c r="A286" s="32" t="s">
        <v>520</v>
      </c>
      <c r="C286" s="34"/>
      <c r="D286" s="34"/>
      <c r="E286" s="34"/>
    </row>
    <row r="287" spans="1:5" s="33" customFormat="1" ht="12.75">
      <c r="A287" s="32" t="s">
        <v>521</v>
      </c>
      <c r="C287" s="34"/>
      <c r="D287" s="34"/>
      <c r="E287" s="34"/>
    </row>
    <row r="289" ht="12.75">
      <c r="A289" t="s">
        <v>522</v>
      </c>
    </row>
    <row r="291" spans="1:4" ht="12.75">
      <c r="A291" s="1" t="s">
        <v>536</v>
      </c>
      <c r="C291" s="8" t="s">
        <v>380</v>
      </c>
      <c r="D291" s="8" t="s">
        <v>381</v>
      </c>
    </row>
    <row r="292" spans="1:4" ht="22.5">
      <c r="A292" s="18" t="s">
        <v>329</v>
      </c>
      <c r="B292" s="18" t="s">
        <v>330</v>
      </c>
      <c r="C292" s="19">
        <v>34551</v>
      </c>
      <c r="D292" s="19">
        <v>35570</v>
      </c>
    </row>
    <row r="293" spans="1:4" ht="12.75">
      <c r="A293" s="18" t="s">
        <v>237</v>
      </c>
      <c r="B293" s="18" t="s">
        <v>331</v>
      </c>
      <c r="C293" s="19">
        <v>26877</v>
      </c>
      <c r="D293" s="19">
        <v>27670</v>
      </c>
    </row>
    <row r="294" spans="1:4" ht="12.75">
      <c r="A294" s="18" t="s">
        <v>8</v>
      </c>
      <c r="B294" s="18" t="s">
        <v>332</v>
      </c>
      <c r="C294" s="19">
        <v>103020</v>
      </c>
      <c r="D294" s="19">
        <v>106060</v>
      </c>
    </row>
    <row r="295" spans="1:4" ht="12.75">
      <c r="A295" s="18" t="s">
        <v>6</v>
      </c>
      <c r="B295" s="18" t="s">
        <v>343</v>
      </c>
      <c r="C295" s="20"/>
      <c r="D295" s="20"/>
    </row>
    <row r="296" spans="1:4" ht="22.5">
      <c r="A296" s="18" t="s">
        <v>2</v>
      </c>
      <c r="B296" s="18" t="s">
        <v>333</v>
      </c>
      <c r="C296" s="19">
        <v>10000</v>
      </c>
      <c r="D296" s="19">
        <v>12000</v>
      </c>
    </row>
    <row r="297" spans="1:4" ht="12.75">
      <c r="A297" s="18" t="s">
        <v>4</v>
      </c>
      <c r="B297" s="18" t="s">
        <v>334</v>
      </c>
      <c r="C297" s="19">
        <v>200</v>
      </c>
      <c r="D297" s="19">
        <v>200</v>
      </c>
    </row>
    <row r="298" spans="1:4" ht="22.5">
      <c r="A298" s="18" t="s">
        <v>238</v>
      </c>
      <c r="B298" s="18" t="s">
        <v>335</v>
      </c>
      <c r="C298" s="19">
        <v>500</v>
      </c>
      <c r="D298" s="19">
        <v>1000</v>
      </c>
    </row>
    <row r="299" spans="1:4" ht="22.5">
      <c r="A299" s="18" t="s">
        <v>434</v>
      </c>
      <c r="B299" s="18" t="s">
        <v>435</v>
      </c>
      <c r="C299" s="19">
        <v>1000</v>
      </c>
      <c r="D299" s="19">
        <v>1000</v>
      </c>
    </row>
    <row r="300" spans="1:4" ht="12.75">
      <c r="A300" s="18" t="s">
        <v>523</v>
      </c>
      <c r="B300" s="18" t="s">
        <v>524</v>
      </c>
      <c r="C300" s="20"/>
      <c r="D300" s="20"/>
    </row>
    <row r="301" spans="1:4" ht="22.5">
      <c r="A301" s="18" t="s">
        <v>24</v>
      </c>
      <c r="B301" s="18" t="s">
        <v>336</v>
      </c>
      <c r="C301" s="19">
        <v>32000</v>
      </c>
      <c r="D301" s="19">
        <v>32000</v>
      </c>
    </row>
    <row r="302" spans="1:4" ht="22.5">
      <c r="A302" s="18" t="s">
        <v>241</v>
      </c>
      <c r="B302" s="18" t="s">
        <v>525</v>
      </c>
      <c r="C302" s="19">
        <v>1560</v>
      </c>
      <c r="D302" s="19">
        <v>1560</v>
      </c>
    </row>
    <row r="303" spans="1:4" ht="22.5">
      <c r="A303" s="18" t="s">
        <v>100</v>
      </c>
      <c r="B303" s="18" t="s">
        <v>450</v>
      </c>
      <c r="C303" s="20"/>
      <c r="D303" s="20"/>
    </row>
    <row r="304" spans="1:4" ht="22.5">
      <c r="A304" s="18" t="s">
        <v>526</v>
      </c>
      <c r="B304" s="18" t="s">
        <v>527</v>
      </c>
      <c r="C304" s="20"/>
      <c r="D304" s="20"/>
    </row>
    <row r="305" spans="1:4" ht="22.5">
      <c r="A305" s="18" t="s">
        <v>528</v>
      </c>
      <c r="B305" s="18" t="s">
        <v>529</v>
      </c>
      <c r="C305" s="19">
        <v>550</v>
      </c>
      <c r="D305" s="19">
        <v>550</v>
      </c>
    </row>
    <row r="306" spans="1:5" s="23" customFormat="1" ht="12.75">
      <c r="A306" s="21"/>
      <c r="B306" s="21"/>
      <c r="C306" s="19">
        <v>210258</v>
      </c>
      <c r="D306" s="19">
        <v>217610</v>
      </c>
      <c r="E306" s="22"/>
    </row>
    <row r="308" spans="1:5" s="33" customFormat="1" ht="12.75">
      <c r="A308" s="32" t="s">
        <v>530</v>
      </c>
      <c r="C308" s="34"/>
      <c r="D308" s="34"/>
      <c r="E308" s="34"/>
    </row>
    <row r="309" spans="1:5" s="33" customFormat="1" ht="12.75">
      <c r="A309" s="33" t="s">
        <v>415</v>
      </c>
      <c r="C309" s="34"/>
      <c r="D309" s="34"/>
      <c r="E309" s="34"/>
    </row>
    <row r="311" ht="12.75">
      <c r="A311" t="s">
        <v>531</v>
      </c>
    </row>
    <row r="313" spans="1:4" ht="12.75">
      <c r="A313" s="1" t="s">
        <v>537</v>
      </c>
      <c r="C313" s="8" t="s">
        <v>380</v>
      </c>
      <c r="D313" s="8" t="s">
        <v>381</v>
      </c>
    </row>
    <row r="314" spans="1:4" ht="22.5">
      <c r="A314" s="18" t="s">
        <v>329</v>
      </c>
      <c r="B314" s="18" t="s">
        <v>330</v>
      </c>
      <c r="C314" s="19">
        <v>33748</v>
      </c>
      <c r="D314" s="19">
        <v>36395</v>
      </c>
    </row>
    <row r="315" spans="1:4" ht="12.75">
      <c r="A315" s="18" t="s">
        <v>237</v>
      </c>
      <c r="B315" s="18" t="s">
        <v>331</v>
      </c>
      <c r="C315" s="19">
        <v>26163</v>
      </c>
      <c r="D315" s="19">
        <v>28215</v>
      </c>
    </row>
    <row r="316" spans="1:4" ht="12.75">
      <c r="A316" s="18" t="s">
        <v>8</v>
      </c>
      <c r="B316" s="18" t="s">
        <v>332</v>
      </c>
      <c r="C316" s="19">
        <v>51000</v>
      </c>
      <c r="D316" s="19">
        <v>55000</v>
      </c>
    </row>
    <row r="317" spans="1:4" ht="12.75">
      <c r="A317" s="18" t="s">
        <v>6</v>
      </c>
      <c r="B317" s="18" t="s">
        <v>343</v>
      </c>
      <c r="C317" s="19">
        <v>7100</v>
      </c>
      <c r="D317" s="19">
        <v>7500</v>
      </c>
    </row>
    <row r="318" spans="1:4" ht="22.5">
      <c r="A318" s="18" t="s">
        <v>2</v>
      </c>
      <c r="B318" s="18" t="s">
        <v>333</v>
      </c>
      <c r="C318" s="19">
        <v>4000</v>
      </c>
      <c r="D318" s="19">
        <v>4000</v>
      </c>
    </row>
    <row r="319" spans="1:4" ht="22.5">
      <c r="A319" s="18" t="s">
        <v>532</v>
      </c>
      <c r="B319" s="18" t="s">
        <v>533</v>
      </c>
      <c r="C319" s="19">
        <v>10000</v>
      </c>
      <c r="D319" s="19">
        <v>10000</v>
      </c>
    </row>
    <row r="320" spans="1:4" ht="12.75">
      <c r="A320" s="18" t="s">
        <v>4</v>
      </c>
      <c r="B320" s="18" t="s">
        <v>334</v>
      </c>
      <c r="C320" s="19">
        <v>100</v>
      </c>
      <c r="D320" s="19">
        <v>100</v>
      </c>
    </row>
    <row r="321" spans="1:4" ht="22.5">
      <c r="A321" s="18" t="s">
        <v>238</v>
      </c>
      <c r="B321" s="18" t="s">
        <v>335</v>
      </c>
      <c r="C321" s="19">
        <v>500</v>
      </c>
      <c r="D321" s="19">
        <v>500</v>
      </c>
    </row>
    <row r="322" spans="1:4" ht="22.5">
      <c r="A322" s="18" t="s">
        <v>481</v>
      </c>
      <c r="B322" s="18" t="s">
        <v>482</v>
      </c>
      <c r="C322" s="19">
        <v>200</v>
      </c>
      <c r="D322" s="19">
        <v>200</v>
      </c>
    </row>
    <row r="323" spans="1:4" ht="22.5">
      <c r="A323" s="18" t="s">
        <v>534</v>
      </c>
      <c r="B323" s="18" t="s">
        <v>535</v>
      </c>
      <c r="C323" s="19">
        <v>300</v>
      </c>
      <c r="D323" s="19">
        <v>300</v>
      </c>
    </row>
    <row r="324" spans="1:5" s="23" customFormat="1" ht="12.75">
      <c r="A324" s="21"/>
      <c r="B324" s="21"/>
      <c r="C324" s="19">
        <v>133111</v>
      </c>
      <c r="D324" s="19">
        <v>142210</v>
      </c>
      <c r="E324" s="22"/>
    </row>
    <row r="326" spans="1:5" s="33" customFormat="1" ht="12.75">
      <c r="A326" s="32" t="s">
        <v>538</v>
      </c>
      <c r="C326" s="34"/>
      <c r="D326" s="34"/>
      <c r="E326" s="34"/>
    </row>
    <row r="327" spans="1:5" s="33" customFormat="1" ht="12.75">
      <c r="A327" s="32" t="s">
        <v>539</v>
      </c>
      <c r="C327" s="34"/>
      <c r="D327" s="34"/>
      <c r="E327" s="34"/>
    </row>
    <row r="329" ht="12.75">
      <c r="A329" t="s">
        <v>540</v>
      </c>
    </row>
    <row r="330" ht="12.75">
      <c r="A330" t="s">
        <v>541</v>
      </c>
    </row>
    <row r="332" spans="1:4" ht="12.75">
      <c r="A332" s="1" t="s">
        <v>296</v>
      </c>
      <c r="C332" s="8" t="s">
        <v>380</v>
      </c>
      <c r="D332" s="8" t="s">
        <v>381</v>
      </c>
    </row>
    <row r="333" spans="1:4" ht="12.75">
      <c r="A333" s="3" t="s">
        <v>550</v>
      </c>
      <c r="C333" s="8"/>
      <c r="D333" s="8"/>
    </row>
    <row r="334" spans="1:4" ht="12.75">
      <c r="A334" s="18" t="s">
        <v>22</v>
      </c>
      <c r="B334" s="18" t="s">
        <v>476</v>
      </c>
      <c r="C334" s="19">
        <v>51510</v>
      </c>
      <c r="D334" s="19">
        <v>53025</v>
      </c>
    </row>
    <row r="335" spans="1:4" ht="12.75">
      <c r="A335" s="18" t="s">
        <v>170</v>
      </c>
      <c r="B335" s="18" t="s">
        <v>542</v>
      </c>
      <c r="C335" s="19">
        <v>36736</v>
      </c>
      <c r="D335" s="19">
        <v>34492</v>
      </c>
    </row>
    <row r="336" spans="1:4" ht="22.5">
      <c r="A336" s="18" t="s">
        <v>2</v>
      </c>
      <c r="B336" s="18" t="s">
        <v>333</v>
      </c>
      <c r="C336" s="19">
        <v>4000</v>
      </c>
      <c r="D336" s="19">
        <v>4000</v>
      </c>
    </row>
    <row r="337" spans="1:4" ht="22.5">
      <c r="A337" s="18" t="s">
        <v>171</v>
      </c>
      <c r="B337" s="18" t="s">
        <v>543</v>
      </c>
      <c r="C337" s="19">
        <v>150</v>
      </c>
      <c r="D337" s="19">
        <v>150</v>
      </c>
    </row>
    <row r="338" spans="1:4" ht="12.75">
      <c r="A338" s="18" t="s">
        <v>11</v>
      </c>
      <c r="B338" s="18" t="s">
        <v>421</v>
      </c>
      <c r="C338" s="19">
        <v>375</v>
      </c>
      <c r="D338" s="19">
        <v>375</v>
      </c>
    </row>
    <row r="339" spans="1:4" ht="12.75">
      <c r="A339" s="18" t="s">
        <v>13</v>
      </c>
      <c r="B339" s="18" t="s">
        <v>412</v>
      </c>
      <c r="C339" s="19">
        <v>10000</v>
      </c>
      <c r="D339" s="19">
        <v>10000</v>
      </c>
    </row>
    <row r="340" spans="1:4" ht="12.75">
      <c r="A340" s="18" t="s">
        <v>4</v>
      </c>
      <c r="B340" s="18" t="s">
        <v>334</v>
      </c>
      <c r="C340" s="19">
        <v>2900</v>
      </c>
      <c r="D340" s="19">
        <v>2900</v>
      </c>
    </row>
    <row r="341" spans="1:4" ht="22.5">
      <c r="A341" s="18" t="s">
        <v>238</v>
      </c>
      <c r="B341" s="18" t="s">
        <v>335</v>
      </c>
      <c r="C341" s="19">
        <v>1100</v>
      </c>
      <c r="D341" s="19">
        <v>1100</v>
      </c>
    </row>
    <row r="342" spans="1:4" ht="45">
      <c r="A342" s="18" t="s">
        <v>544</v>
      </c>
      <c r="B342" s="18" t="s">
        <v>545</v>
      </c>
      <c r="C342" s="19">
        <v>12500</v>
      </c>
      <c r="D342" s="19">
        <v>12500</v>
      </c>
    </row>
    <row r="343" spans="1:4" ht="33.75">
      <c r="A343" s="18" t="s">
        <v>546</v>
      </c>
      <c r="B343" s="18" t="s">
        <v>547</v>
      </c>
      <c r="C343" s="19">
        <v>2000</v>
      </c>
      <c r="D343" s="19">
        <v>2000</v>
      </c>
    </row>
    <row r="344" spans="1:4" ht="22.5">
      <c r="A344" s="18" t="s">
        <v>24</v>
      </c>
      <c r="B344" s="18" t="s">
        <v>336</v>
      </c>
      <c r="C344" s="19">
        <v>1200</v>
      </c>
      <c r="D344" s="19">
        <v>1200</v>
      </c>
    </row>
    <row r="345" spans="1:4" ht="22.5">
      <c r="A345" s="18" t="s">
        <v>100</v>
      </c>
      <c r="B345" s="18" t="s">
        <v>450</v>
      </c>
      <c r="C345" s="19">
        <v>300</v>
      </c>
      <c r="D345" s="19">
        <v>300</v>
      </c>
    </row>
    <row r="346" spans="1:4" ht="12.75">
      <c r="A346" s="18" t="s">
        <v>548</v>
      </c>
      <c r="B346" s="18" t="s">
        <v>549</v>
      </c>
      <c r="C346" s="20"/>
      <c r="D346" s="20"/>
    </row>
    <row r="347" spans="1:4" s="23" customFormat="1" ht="12.75">
      <c r="A347" s="21"/>
      <c r="B347" s="21"/>
      <c r="C347" s="19">
        <v>122771</v>
      </c>
      <c r="D347" s="19">
        <v>122042</v>
      </c>
    </row>
    <row r="348" spans="1:5" s="27" customFormat="1" ht="12.75">
      <c r="A348" s="32" t="s">
        <v>30</v>
      </c>
      <c r="C348" s="28"/>
      <c r="D348" s="28"/>
      <c r="E348" s="28"/>
    </row>
    <row r="349" spans="1:4" ht="12.75">
      <c r="A349" s="18" t="s">
        <v>42</v>
      </c>
      <c r="B349" s="18" t="s">
        <v>551</v>
      </c>
      <c r="C349" s="19">
        <v>32991</v>
      </c>
      <c r="D349" s="19">
        <v>33961</v>
      </c>
    </row>
    <row r="350" spans="1:4" ht="22.5">
      <c r="A350" s="18" t="s">
        <v>32</v>
      </c>
      <c r="B350" s="18" t="s">
        <v>552</v>
      </c>
      <c r="C350" s="19">
        <v>30000</v>
      </c>
      <c r="D350" s="19">
        <v>30000</v>
      </c>
    </row>
    <row r="351" spans="1:4" ht="12.75">
      <c r="A351" s="18" t="s">
        <v>43</v>
      </c>
      <c r="B351" s="18" t="s">
        <v>553</v>
      </c>
      <c r="C351" s="19">
        <v>117198</v>
      </c>
      <c r="D351" s="19">
        <v>120645</v>
      </c>
    </row>
    <row r="352" spans="1:4" ht="22.5">
      <c r="A352" s="18" t="s">
        <v>554</v>
      </c>
      <c r="B352" s="18" t="s">
        <v>555</v>
      </c>
      <c r="C352" s="19">
        <v>504941</v>
      </c>
      <c r="D352" s="19">
        <v>519792</v>
      </c>
    </row>
    <row r="353" spans="1:4" ht="12.75">
      <c r="A353" s="18" t="s">
        <v>45</v>
      </c>
      <c r="B353" s="18" t="s">
        <v>556</v>
      </c>
      <c r="C353" s="19">
        <v>28309</v>
      </c>
      <c r="D353" s="19">
        <v>29134</v>
      </c>
    </row>
    <row r="354" spans="1:4" ht="22.5">
      <c r="A354" s="18" t="s">
        <v>47</v>
      </c>
      <c r="B354" s="18" t="s">
        <v>557</v>
      </c>
      <c r="C354" s="19">
        <v>15000</v>
      </c>
      <c r="D354" s="19">
        <v>15000</v>
      </c>
    </row>
    <row r="355" spans="1:4" ht="12.75">
      <c r="A355" s="18" t="s">
        <v>48</v>
      </c>
      <c r="B355" s="18" t="s">
        <v>558</v>
      </c>
      <c r="C355" s="19">
        <v>12500</v>
      </c>
      <c r="D355" s="19">
        <v>12500</v>
      </c>
    </row>
    <row r="356" spans="1:4" ht="33.75">
      <c r="A356" s="18" t="s">
        <v>559</v>
      </c>
      <c r="B356" s="18" t="s">
        <v>560</v>
      </c>
      <c r="C356" s="19">
        <v>300000</v>
      </c>
      <c r="D356" s="19">
        <v>300000</v>
      </c>
    </row>
    <row r="357" spans="1:4" ht="12.75">
      <c r="A357" s="18" t="s">
        <v>50</v>
      </c>
      <c r="B357" s="18" t="s">
        <v>561</v>
      </c>
      <c r="C357" s="19">
        <v>12000</v>
      </c>
      <c r="D357" s="19">
        <v>12000</v>
      </c>
    </row>
    <row r="358" spans="1:4" ht="22.5">
      <c r="A358" s="18" t="s">
        <v>51</v>
      </c>
      <c r="B358" s="18" t="s">
        <v>562</v>
      </c>
      <c r="C358" s="19">
        <v>2400</v>
      </c>
      <c r="D358" s="19">
        <v>2400</v>
      </c>
    </row>
    <row r="359" spans="1:4" ht="33.75">
      <c r="A359" s="18" t="s">
        <v>52</v>
      </c>
      <c r="B359" s="18" t="s">
        <v>563</v>
      </c>
      <c r="C359" s="19">
        <v>2100</v>
      </c>
      <c r="D359" s="19">
        <v>2100</v>
      </c>
    </row>
    <row r="360" spans="1:5" s="23" customFormat="1" ht="12.75">
      <c r="A360" s="21"/>
      <c r="B360" s="21"/>
      <c r="C360" s="19">
        <v>1057439</v>
      </c>
      <c r="D360" s="19">
        <v>1077532</v>
      </c>
      <c r="E360" s="22"/>
    </row>
    <row r="361" ht="12.75">
      <c r="A361" s="32" t="s">
        <v>564</v>
      </c>
    </row>
    <row r="362" spans="1:4" ht="22.5">
      <c r="A362" s="18" t="s">
        <v>27</v>
      </c>
      <c r="B362" s="18" t="s">
        <v>444</v>
      </c>
      <c r="C362" s="19">
        <v>145200</v>
      </c>
      <c r="D362" s="19">
        <v>145200</v>
      </c>
    </row>
    <row r="363" spans="1:4" ht="12.75">
      <c r="A363" s="18" t="s">
        <v>19</v>
      </c>
      <c r="B363" s="18" t="s">
        <v>385</v>
      </c>
      <c r="C363" s="19">
        <v>70070</v>
      </c>
      <c r="D363" s="19">
        <v>70070</v>
      </c>
    </row>
    <row r="364" spans="1:4" ht="12.75">
      <c r="A364" s="18" t="s">
        <v>20</v>
      </c>
      <c r="B364" s="18" t="s">
        <v>445</v>
      </c>
      <c r="C364" s="19">
        <v>11275</v>
      </c>
      <c r="D364" s="19">
        <v>11275</v>
      </c>
    </row>
    <row r="365" spans="1:4" ht="45">
      <c r="A365" s="18" t="s">
        <v>446</v>
      </c>
      <c r="B365" s="18" t="s">
        <v>447</v>
      </c>
      <c r="C365" s="19">
        <v>5000</v>
      </c>
      <c r="D365" s="19">
        <v>5000</v>
      </c>
    </row>
    <row r="366" spans="1:4" ht="33.75">
      <c r="A366" s="18" t="s">
        <v>565</v>
      </c>
      <c r="B366" s="18" t="s">
        <v>566</v>
      </c>
      <c r="C366" s="19">
        <v>50000</v>
      </c>
      <c r="D366" s="19">
        <v>50000</v>
      </c>
    </row>
    <row r="367" spans="1:4" ht="22.5">
      <c r="A367" s="18" t="s">
        <v>55</v>
      </c>
      <c r="B367" s="18" t="s">
        <v>567</v>
      </c>
      <c r="C367" s="19">
        <v>2000</v>
      </c>
      <c r="D367" s="19">
        <v>2000</v>
      </c>
    </row>
    <row r="368" spans="1:4" ht="33.75">
      <c r="A368" s="18" t="s">
        <v>568</v>
      </c>
      <c r="B368" s="18" t="s">
        <v>569</v>
      </c>
      <c r="C368" s="19">
        <v>11000</v>
      </c>
      <c r="D368" s="19">
        <v>11000</v>
      </c>
    </row>
    <row r="369" spans="1:4" ht="22.5">
      <c r="A369" s="18" t="s">
        <v>57</v>
      </c>
      <c r="B369" s="18" t="s">
        <v>570</v>
      </c>
      <c r="C369" s="19">
        <v>400000</v>
      </c>
      <c r="D369" s="19">
        <v>400000</v>
      </c>
    </row>
    <row r="370" spans="1:4" ht="22.5">
      <c r="A370" s="18" t="s">
        <v>12</v>
      </c>
      <c r="B370" s="18" t="s">
        <v>571</v>
      </c>
      <c r="C370" s="19">
        <v>21000</v>
      </c>
      <c r="D370" s="19">
        <v>21000</v>
      </c>
    </row>
    <row r="371" spans="1:4" ht="12.75">
      <c r="A371" s="18" t="s">
        <v>29</v>
      </c>
      <c r="B371" s="18" t="s">
        <v>572</v>
      </c>
      <c r="C371" s="19">
        <v>100</v>
      </c>
      <c r="D371" s="19">
        <v>100</v>
      </c>
    </row>
    <row r="372" spans="1:4" ht="33.75">
      <c r="A372" s="18" t="s">
        <v>573</v>
      </c>
      <c r="B372" s="18" t="s">
        <v>574</v>
      </c>
      <c r="C372" s="19">
        <v>30000</v>
      </c>
      <c r="D372" s="19">
        <v>30000</v>
      </c>
    </row>
    <row r="373" spans="1:4" ht="22.5">
      <c r="A373" s="18" t="s">
        <v>575</v>
      </c>
      <c r="B373" s="18" t="s">
        <v>576</v>
      </c>
      <c r="C373" s="20"/>
      <c r="D373" s="20"/>
    </row>
    <row r="374" spans="1:4" ht="22.5">
      <c r="A374" s="18" t="s">
        <v>577</v>
      </c>
      <c r="B374" s="18" t="s">
        <v>578</v>
      </c>
      <c r="C374" s="19">
        <v>30000</v>
      </c>
      <c r="D374" s="19">
        <v>30000</v>
      </c>
    </row>
    <row r="375" spans="1:4" ht="45">
      <c r="A375" s="18" t="s">
        <v>579</v>
      </c>
      <c r="B375" s="18" t="s">
        <v>580</v>
      </c>
      <c r="C375" s="19">
        <v>5000</v>
      </c>
      <c r="D375" s="19">
        <v>5000</v>
      </c>
    </row>
    <row r="376" spans="1:4" ht="12.75">
      <c r="A376" s="18" t="s">
        <v>581</v>
      </c>
      <c r="B376" s="18" t="s">
        <v>582</v>
      </c>
      <c r="C376" s="19">
        <v>2000</v>
      </c>
      <c r="D376" s="19">
        <v>2000</v>
      </c>
    </row>
    <row r="377" spans="1:4" ht="22.5">
      <c r="A377" s="18" t="s">
        <v>583</v>
      </c>
      <c r="B377" s="18" t="s">
        <v>584</v>
      </c>
      <c r="C377" s="19">
        <v>110000</v>
      </c>
      <c r="D377" s="19">
        <v>110000</v>
      </c>
    </row>
    <row r="378" spans="1:4" ht="22.5">
      <c r="A378" s="18" t="s">
        <v>585</v>
      </c>
      <c r="B378" s="18" t="s">
        <v>586</v>
      </c>
      <c r="C378" s="19">
        <v>22000</v>
      </c>
      <c r="D378" s="19">
        <v>22000</v>
      </c>
    </row>
    <row r="379" spans="1:4" ht="22.5">
      <c r="A379" s="18" t="s">
        <v>63</v>
      </c>
      <c r="B379" s="18" t="s">
        <v>587</v>
      </c>
      <c r="C379" s="19">
        <v>300000</v>
      </c>
      <c r="D379" s="19">
        <v>300000</v>
      </c>
    </row>
    <row r="380" spans="1:5" s="23" customFormat="1" ht="12.75">
      <c r="A380" s="21"/>
      <c r="B380" s="21"/>
      <c r="C380" s="19">
        <v>1214645</v>
      </c>
      <c r="D380" s="19">
        <v>1214645</v>
      </c>
      <c r="E380" s="22"/>
    </row>
    <row r="382" spans="1:5" s="33" customFormat="1" ht="12.75">
      <c r="A382" s="32" t="s">
        <v>589</v>
      </c>
      <c r="C382" s="34"/>
      <c r="D382" s="34"/>
      <c r="E382" s="34"/>
    </row>
    <row r="383" spans="1:5" s="33" customFormat="1" ht="12.75">
      <c r="A383" s="32" t="s">
        <v>588</v>
      </c>
      <c r="C383" s="34"/>
      <c r="D383" s="34"/>
      <c r="E383" s="34"/>
    </row>
    <row r="385" spans="1:4" ht="12.75">
      <c r="A385" s="1" t="s">
        <v>297</v>
      </c>
      <c r="C385" s="8" t="s">
        <v>380</v>
      </c>
      <c r="D385" s="8" t="s">
        <v>381</v>
      </c>
    </row>
    <row r="386" spans="1:4" ht="12.75">
      <c r="A386" s="18" t="s">
        <v>70</v>
      </c>
      <c r="B386" s="18" t="s">
        <v>590</v>
      </c>
      <c r="C386" s="19">
        <v>20000</v>
      </c>
      <c r="D386" s="19">
        <v>20000</v>
      </c>
    </row>
    <row r="387" spans="1:4" ht="22.5">
      <c r="A387" s="18" t="s">
        <v>591</v>
      </c>
      <c r="B387" s="18" t="s">
        <v>592</v>
      </c>
      <c r="C387" s="19">
        <v>500000</v>
      </c>
      <c r="D387" s="19">
        <v>500000</v>
      </c>
    </row>
    <row r="388" spans="1:5" s="23" customFormat="1" ht="12.75">
      <c r="A388" s="21"/>
      <c r="B388" s="21"/>
      <c r="C388" s="19">
        <v>520000</v>
      </c>
      <c r="D388" s="19">
        <v>520000</v>
      </c>
      <c r="E388" s="22"/>
    </row>
    <row r="390" spans="1:5" s="33" customFormat="1" ht="12.75">
      <c r="A390" s="32" t="s">
        <v>593</v>
      </c>
      <c r="C390" s="34"/>
      <c r="D390" s="34"/>
      <c r="E390" s="34"/>
    </row>
    <row r="392" spans="1:4" ht="12.75">
      <c r="A392" s="1" t="s">
        <v>595</v>
      </c>
      <c r="C392" s="8" t="s">
        <v>380</v>
      </c>
      <c r="D392" s="8" t="s">
        <v>381</v>
      </c>
    </row>
    <row r="393" spans="1:4" ht="22.5">
      <c r="A393" s="18" t="s">
        <v>210</v>
      </c>
      <c r="B393" s="18" t="s">
        <v>594</v>
      </c>
      <c r="C393" s="19">
        <v>300000</v>
      </c>
      <c r="D393" s="19">
        <v>350000</v>
      </c>
    </row>
    <row r="394" spans="1:5" s="23" customFormat="1" ht="12.75">
      <c r="A394" s="21"/>
      <c r="B394" s="21"/>
      <c r="C394" s="19">
        <v>300000</v>
      </c>
      <c r="D394" s="19">
        <v>350000</v>
      </c>
      <c r="E394" s="22"/>
    </row>
    <row r="396" ht="12.75">
      <c r="A396" t="s">
        <v>596</v>
      </c>
    </row>
    <row r="397" ht="12.75">
      <c r="A397" t="s">
        <v>415</v>
      </c>
    </row>
    <row r="399" ht="12.75">
      <c r="A399" t="s">
        <v>597</v>
      </c>
    </row>
    <row r="401" spans="1:4" ht="12.75">
      <c r="A401" s="1" t="s">
        <v>598</v>
      </c>
      <c r="C401" s="8" t="s">
        <v>380</v>
      </c>
      <c r="D401" s="8" t="s">
        <v>381</v>
      </c>
    </row>
    <row r="402" spans="1:4" ht="33.75">
      <c r="A402" s="18" t="s">
        <v>599</v>
      </c>
      <c r="B402" s="18" t="s">
        <v>600</v>
      </c>
      <c r="C402" s="19">
        <v>30000</v>
      </c>
      <c r="D402" s="19">
        <v>30000</v>
      </c>
    </row>
    <row r="403" spans="1:4" ht="22.5">
      <c r="A403" s="18" t="s">
        <v>27</v>
      </c>
      <c r="B403" s="18" t="s">
        <v>444</v>
      </c>
      <c r="C403" s="19">
        <v>6750</v>
      </c>
      <c r="D403" s="19">
        <v>6750</v>
      </c>
    </row>
    <row r="404" spans="1:4" ht="12.75">
      <c r="A404" s="18" t="s">
        <v>19</v>
      </c>
      <c r="B404" s="18" t="s">
        <v>385</v>
      </c>
      <c r="C404" s="19">
        <v>2400</v>
      </c>
      <c r="D404" s="19">
        <v>2400</v>
      </c>
    </row>
    <row r="405" spans="1:4" ht="12.75">
      <c r="A405" s="18" t="s">
        <v>20</v>
      </c>
      <c r="B405" s="18" t="s">
        <v>445</v>
      </c>
      <c r="C405" s="19">
        <v>540</v>
      </c>
      <c r="D405" s="19">
        <v>540</v>
      </c>
    </row>
    <row r="406" spans="1:4" ht="45">
      <c r="A406" s="18" t="s">
        <v>446</v>
      </c>
      <c r="B406" s="18" t="s">
        <v>447</v>
      </c>
      <c r="C406" s="19">
        <v>780</v>
      </c>
      <c r="D406" s="19">
        <v>780</v>
      </c>
    </row>
    <row r="407" spans="1:4" ht="22.5">
      <c r="A407" s="18" t="s">
        <v>2</v>
      </c>
      <c r="B407" s="18" t="s">
        <v>333</v>
      </c>
      <c r="C407" s="19">
        <v>950</v>
      </c>
      <c r="D407" s="19">
        <v>950</v>
      </c>
    </row>
    <row r="408" spans="1:4" ht="22.5">
      <c r="A408" s="18" t="s">
        <v>601</v>
      </c>
      <c r="B408" s="18" t="s">
        <v>602</v>
      </c>
      <c r="C408" s="19">
        <v>0</v>
      </c>
      <c r="D408" s="19">
        <v>4200</v>
      </c>
    </row>
    <row r="409" spans="1:4" ht="12.75">
      <c r="A409" s="18" t="s">
        <v>13</v>
      </c>
      <c r="B409" s="18" t="s">
        <v>412</v>
      </c>
      <c r="C409" s="19">
        <v>3000</v>
      </c>
      <c r="D409" s="19">
        <v>3000</v>
      </c>
    </row>
    <row r="410" spans="1:4" ht="12.75">
      <c r="A410" s="18" t="s">
        <v>4</v>
      </c>
      <c r="B410" s="18" t="s">
        <v>334</v>
      </c>
      <c r="C410" s="19">
        <v>1000</v>
      </c>
      <c r="D410" s="19">
        <v>1500</v>
      </c>
    </row>
    <row r="411" spans="1:4" ht="22.5">
      <c r="A411" s="18" t="s">
        <v>434</v>
      </c>
      <c r="B411" s="18" t="s">
        <v>435</v>
      </c>
      <c r="C411" s="19">
        <v>1600</v>
      </c>
      <c r="D411" s="19">
        <v>1750</v>
      </c>
    </row>
    <row r="412" spans="1:4" ht="33.75">
      <c r="A412" s="18" t="s">
        <v>603</v>
      </c>
      <c r="B412" s="18" t="s">
        <v>604</v>
      </c>
      <c r="C412" s="19">
        <v>0</v>
      </c>
      <c r="D412" s="19">
        <v>500</v>
      </c>
    </row>
    <row r="413" spans="1:4" ht="22.5">
      <c r="A413" s="18" t="s">
        <v>583</v>
      </c>
      <c r="B413" s="18" t="s">
        <v>584</v>
      </c>
      <c r="C413" s="19">
        <v>1200</v>
      </c>
      <c r="D413" s="19">
        <v>1200</v>
      </c>
    </row>
    <row r="414" spans="1:4" ht="45">
      <c r="A414" s="18" t="s">
        <v>605</v>
      </c>
      <c r="B414" s="18" t="s">
        <v>606</v>
      </c>
      <c r="C414" s="19">
        <v>0</v>
      </c>
      <c r="D414" s="19">
        <v>1800</v>
      </c>
    </row>
    <row r="415" spans="1:4" ht="22.5">
      <c r="A415" s="18" t="s">
        <v>24</v>
      </c>
      <c r="B415" s="18" t="s">
        <v>336</v>
      </c>
      <c r="C415" s="19">
        <v>300</v>
      </c>
      <c r="D415" s="19">
        <v>300</v>
      </c>
    </row>
    <row r="416" spans="1:4" ht="22.5">
      <c r="A416" s="18" t="s">
        <v>100</v>
      </c>
      <c r="B416" s="18" t="s">
        <v>450</v>
      </c>
      <c r="C416" s="19">
        <v>200</v>
      </c>
      <c r="D416" s="19">
        <v>200</v>
      </c>
    </row>
    <row r="417" spans="1:4" ht="22.5">
      <c r="A417" s="18" t="s">
        <v>607</v>
      </c>
      <c r="B417" s="18" t="s">
        <v>608</v>
      </c>
      <c r="C417" s="19">
        <v>1500</v>
      </c>
      <c r="D417" s="19">
        <v>1500</v>
      </c>
    </row>
    <row r="418" spans="1:4" ht="22.5">
      <c r="A418" s="18" t="s">
        <v>609</v>
      </c>
      <c r="B418" s="18" t="s">
        <v>610</v>
      </c>
      <c r="C418" s="19">
        <v>6000</v>
      </c>
      <c r="D418" s="19">
        <v>6000</v>
      </c>
    </row>
    <row r="419" spans="1:5" s="23" customFormat="1" ht="12.75">
      <c r="A419" s="21"/>
      <c r="B419" s="21"/>
      <c r="C419" s="19">
        <v>56220</v>
      </c>
      <c r="D419" s="19">
        <v>63370</v>
      </c>
      <c r="E419" s="22"/>
    </row>
    <row r="421" spans="1:5" s="33" customFormat="1" ht="12.75">
      <c r="A421" s="32" t="s">
        <v>611</v>
      </c>
      <c r="C421" s="34"/>
      <c r="D421" s="34"/>
      <c r="E421" s="34"/>
    </row>
    <row r="422" spans="1:5" s="33" customFormat="1" ht="12.75">
      <c r="A422" s="32" t="s">
        <v>612</v>
      </c>
      <c r="C422" s="34"/>
      <c r="D422" s="34"/>
      <c r="E422" s="34"/>
    </row>
    <row r="424" ht="12.75">
      <c r="A424" t="s">
        <v>613</v>
      </c>
    </row>
    <row r="425" ht="12.75">
      <c r="A425" t="s">
        <v>415</v>
      </c>
    </row>
    <row r="427" ht="12.75">
      <c r="A427" t="s">
        <v>614</v>
      </c>
    </row>
    <row r="428" ht="12.75">
      <c r="A428" t="s">
        <v>415</v>
      </c>
    </row>
    <row r="430" ht="12.75">
      <c r="A430" t="s">
        <v>615</v>
      </c>
    </row>
    <row r="431" ht="12.75">
      <c r="A431" t="s">
        <v>616</v>
      </c>
    </row>
    <row r="433" spans="1:4" ht="12.75">
      <c r="A433" s="1" t="s">
        <v>647</v>
      </c>
      <c r="C433" s="8" t="s">
        <v>380</v>
      </c>
      <c r="D433" s="8" t="s">
        <v>381</v>
      </c>
    </row>
    <row r="434" spans="1:4" ht="12.75">
      <c r="A434" s="18" t="s">
        <v>31</v>
      </c>
      <c r="B434" s="18" t="s">
        <v>617</v>
      </c>
      <c r="C434" s="19">
        <v>1248</v>
      </c>
      <c r="D434" s="19">
        <v>1248</v>
      </c>
    </row>
    <row r="435" spans="1:4" ht="12.75">
      <c r="A435" s="18" t="s">
        <v>193</v>
      </c>
      <c r="B435" s="18" t="s">
        <v>618</v>
      </c>
      <c r="C435" s="19">
        <v>26265</v>
      </c>
      <c r="D435" s="19">
        <v>28325</v>
      </c>
    </row>
    <row r="436" spans="1:4" ht="33.75">
      <c r="A436" s="18" t="s">
        <v>619</v>
      </c>
      <c r="B436" s="18" t="s">
        <v>620</v>
      </c>
      <c r="C436" s="19">
        <v>2000</v>
      </c>
      <c r="D436" s="19">
        <v>2000</v>
      </c>
    </row>
    <row r="437" spans="1:4" ht="12.75">
      <c r="A437" s="18" t="s">
        <v>6</v>
      </c>
      <c r="B437" s="18" t="s">
        <v>343</v>
      </c>
      <c r="C437" s="19">
        <v>1360</v>
      </c>
      <c r="D437" s="19">
        <v>1360</v>
      </c>
    </row>
    <row r="438" spans="1:4" ht="12.75">
      <c r="A438" s="18" t="s">
        <v>195</v>
      </c>
      <c r="B438" s="18" t="s">
        <v>621</v>
      </c>
      <c r="C438" s="19">
        <v>1200</v>
      </c>
      <c r="D438" s="19">
        <v>1200</v>
      </c>
    </row>
    <row r="439" spans="1:4" ht="12.75">
      <c r="A439" s="18" t="s">
        <v>22</v>
      </c>
      <c r="B439" s="18" t="s">
        <v>476</v>
      </c>
      <c r="C439" s="19">
        <v>24225</v>
      </c>
      <c r="D439" s="19">
        <v>26125</v>
      </c>
    </row>
    <row r="440" spans="1:4" ht="12.75">
      <c r="A440" s="18" t="s">
        <v>196</v>
      </c>
      <c r="B440" s="18" t="s">
        <v>622</v>
      </c>
      <c r="C440" s="19">
        <v>32691</v>
      </c>
      <c r="D440" s="19">
        <v>35255</v>
      </c>
    </row>
    <row r="441" spans="1:4" ht="12.75">
      <c r="A441" s="18" t="s">
        <v>197</v>
      </c>
      <c r="B441" s="18" t="s">
        <v>623</v>
      </c>
      <c r="C441" s="19">
        <v>31671</v>
      </c>
      <c r="D441" s="19">
        <v>34155</v>
      </c>
    </row>
    <row r="442" spans="1:4" ht="22.5">
      <c r="A442" s="18" t="s">
        <v>198</v>
      </c>
      <c r="B442" s="18" t="s">
        <v>624</v>
      </c>
      <c r="C442" s="19">
        <v>11857</v>
      </c>
      <c r="D442" s="19">
        <v>12800</v>
      </c>
    </row>
    <row r="443" spans="1:4" ht="22.5">
      <c r="A443" s="18" t="s">
        <v>27</v>
      </c>
      <c r="B443" s="18" t="s">
        <v>444</v>
      </c>
      <c r="C443" s="19">
        <v>26400</v>
      </c>
      <c r="D443" s="19">
        <v>26400</v>
      </c>
    </row>
    <row r="444" spans="1:4" ht="12.75">
      <c r="A444" s="18" t="s">
        <v>19</v>
      </c>
      <c r="B444" s="18" t="s">
        <v>385</v>
      </c>
      <c r="C444" s="19">
        <v>11100</v>
      </c>
      <c r="D444" s="19">
        <v>11100</v>
      </c>
    </row>
    <row r="445" spans="1:4" ht="12.75">
      <c r="A445" s="18" t="s">
        <v>20</v>
      </c>
      <c r="B445" s="18" t="s">
        <v>445</v>
      </c>
      <c r="C445" s="19">
        <v>4100</v>
      </c>
      <c r="D445" s="19">
        <v>4100</v>
      </c>
    </row>
    <row r="446" spans="1:4" ht="45">
      <c r="A446" s="18" t="s">
        <v>446</v>
      </c>
      <c r="B446" s="18" t="s">
        <v>447</v>
      </c>
      <c r="C446" s="19">
        <v>1000</v>
      </c>
      <c r="D446" s="19">
        <v>1000</v>
      </c>
    </row>
    <row r="447" spans="1:4" ht="22.5">
      <c r="A447" s="18" t="s">
        <v>206</v>
      </c>
      <c r="B447" s="18" t="s">
        <v>625</v>
      </c>
      <c r="C447" s="19">
        <v>1960</v>
      </c>
      <c r="D447" s="19">
        <v>1960</v>
      </c>
    </row>
    <row r="448" spans="1:4" ht="22.5">
      <c r="A448" s="18" t="s">
        <v>2</v>
      </c>
      <c r="B448" s="18" t="s">
        <v>333</v>
      </c>
      <c r="C448" s="19">
        <v>5000</v>
      </c>
      <c r="D448" s="19">
        <v>5000</v>
      </c>
    </row>
    <row r="449" spans="1:4" ht="22.5">
      <c r="A449" s="18" t="s">
        <v>76</v>
      </c>
      <c r="B449" s="18" t="s">
        <v>626</v>
      </c>
      <c r="C449" s="19">
        <v>2500</v>
      </c>
      <c r="D449" s="19">
        <v>2500</v>
      </c>
    </row>
    <row r="450" spans="1:4" ht="22.5">
      <c r="A450" s="18" t="s">
        <v>77</v>
      </c>
      <c r="B450" s="18" t="s">
        <v>627</v>
      </c>
      <c r="C450" s="19">
        <v>700</v>
      </c>
      <c r="D450" s="19">
        <v>700</v>
      </c>
    </row>
    <row r="451" spans="1:4" ht="12.75">
      <c r="A451" s="18" t="s">
        <v>78</v>
      </c>
      <c r="B451" s="18" t="s">
        <v>628</v>
      </c>
      <c r="C451" s="19">
        <v>3000</v>
      </c>
      <c r="D451" s="19">
        <v>3000</v>
      </c>
    </row>
    <row r="452" spans="1:4" ht="22.5">
      <c r="A452" s="18" t="s">
        <v>79</v>
      </c>
      <c r="B452" s="18" t="s">
        <v>629</v>
      </c>
      <c r="C452" s="19">
        <v>750</v>
      </c>
      <c r="D452" s="19">
        <v>750</v>
      </c>
    </row>
    <row r="453" spans="1:4" ht="33.75">
      <c r="A453" s="18" t="s">
        <v>630</v>
      </c>
      <c r="B453" s="18" t="s">
        <v>631</v>
      </c>
      <c r="C453" s="20"/>
      <c r="D453" s="20"/>
    </row>
    <row r="454" spans="1:4" ht="22.5">
      <c r="A454" s="18" t="s">
        <v>632</v>
      </c>
      <c r="B454" s="18" t="s">
        <v>633</v>
      </c>
      <c r="C454" s="19">
        <v>1500</v>
      </c>
      <c r="D454" s="19">
        <v>1500</v>
      </c>
    </row>
    <row r="455" spans="1:4" ht="22.5">
      <c r="A455" s="18" t="s">
        <v>634</v>
      </c>
      <c r="B455" s="18" t="s">
        <v>635</v>
      </c>
      <c r="C455" s="19">
        <v>250</v>
      </c>
      <c r="D455" s="19">
        <v>250</v>
      </c>
    </row>
    <row r="456" spans="1:4" ht="12.75">
      <c r="A456" s="18" t="s">
        <v>11</v>
      </c>
      <c r="B456" s="18" t="s">
        <v>421</v>
      </c>
      <c r="C456" s="19">
        <v>950</v>
      </c>
      <c r="D456" s="19">
        <v>950</v>
      </c>
    </row>
    <row r="457" spans="1:4" ht="22.5">
      <c r="A457" s="18" t="s">
        <v>636</v>
      </c>
      <c r="B457" s="18" t="s">
        <v>637</v>
      </c>
      <c r="C457" s="19">
        <v>4200</v>
      </c>
      <c r="D457" s="19">
        <v>4200</v>
      </c>
    </row>
    <row r="458" spans="1:4" ht="45">
      <c r="A458" s="18" t="s">
        <v>638</v>
      </c>
      <c r="B458" s="18" t="s">
        <v>639</v>
      </c>
      <c r="C458" s="19">
        <v>21000</v>
      </c>
      <c r="D458" s="19">
        <v>42000</v>
      </c>
    </row>
    <row r="459" spans="1:4" ht="12.75">
      <c r="A459" s="18" t="s">
        <v>4</v>
      </c>
      <c r="B459" s="18" t="s">
        <v>334</v>
      </c>
      <c r="C459" s="19">
        <v>900</v>
      </c>
      <c r="D459" s="19">
        <v>900</v>
      </c>
    </row>
    <row r="460" spans="1:4" ht="22.5">
      <c r="A460" s="18" t="s">
        <v>28</v>
      </c>
      <c r="B460" s="18" t="s">
        <v>640</v>
      </c>
      <c r="C460" s="19">
        <v>600</v>
      </c>
      <c r="D460" s="19">
        <v>600</v>
      </c>
    </row>
    <row r="461" spans="1:4" ht="22.5">
      <c r="A461" s="18" t="s">
        <v>434</v>
      </c>
      <c r="B461" s="18" t="s">
        <v>435</v>
      </c>
      <c r="C461" s="19">
        <v>2000</v>
      </c>
      <c r="D461" s="19">
        <v>2000</v>
      </c>
    </row>
    <row r="462" spans="1:4" ht="33.75">
      <c r="A462" s="18" t="s">
        <v>641</v>
      </c>
      <c r="B462" s="18" t="s">
        <v>642</v>
      </c>
      <c r="C462" s="19">
        <v>200</v>
      </c>
      <c r="D462" s="19">
        <v>200</v>
      </c>
    </row>
    <row r="463" spans="1:4" ht="33.75">
      <c r="A463" s="18" t="s">
        <v>643</v>
      </c>
      <c r="B463" s="18" t="s">
        <v>644</v>
      </c>
      <c r="C463" s="19">
        <v>8300</v>
      </c>
      <c r="D463" s="19">
        <v>8300</v>
      </c>
    </row>
    <row r="464" spans="1:4" ht="22.5">
      <c r="A464" s="18" t="s">
        <v>149</v>
      </c>
      <c r="B464" s="18" t="s">
        <v>645</v>
      </c>
      <c r="C464" s="19">
        <v>400</v>
      </c>
      <c r="D464" s="19">
        <v>400</v>
      </c>
    </row>
    <row r="465" spans="1:4" ht="22.5">
      <c r="A465" s="18" t="s">
        <v>377</v>
      </c>
      <c r="B465" s="18" t="s">
        <v>378</v>
      </c>
      <c r="C465" s="19">
        <v>500</v>
      </c>
      <c r="D465" s="19">
        <v>500</v>
      </c>
    </row>
    <row r="466" spans="1:4" ht="33.75">
      <c r="A466" s="18" t="s">
        <v>84</v>
      </c>
      <c r="B466" s="18" t="s">
        <v>646</v>
      </c>
      <c r="C466" s="19">
        <v>800</v>
      </c>
      <c r="D466" s="19">
        <v>800</v>
      </c>
    </row>
    <row r="467" spans="1:4" ht="22.5">
      <c r="A467" s="18" t="s">
        <v>483</v>
      </c>
      <c r="B467" s="18" t="s">
        <v>484</v>
      </c>
      <c r="C467" s="19">
        <v>650</v>
      </c>
      <c r="D467" s="19">
        <v>650</v>
      </c>
    </row>
    <row r="468" spans="1:5" s="23" customFormat="1" ht="12.75">
      <c r="A468" s="21"/>
      <c r="B468" s="21"/>
      <c r="C468" s="19">
        <v>231277</v>
      </c>
      <c r="D468" s="19">
        <v>262228</v>
      </c>
      <c r="E468" s="22"/>
    </row>
    <row r="469" spans="1:5" s="23" customFormat="1" ht="12.75">
      <c r="A469" s="25"/>
      <c r="B469" s="25"/>
      <c r="C469" s="35"/>
      <c r="D469" s="35"/>
      <c r="E469" s="22"/>
    </row>
    <row r="470" spans="1:5" s="23" customFormat="1" ht="12.75">
      <c r="A470" s="25"/>
      <c r="B470" s="25"/>
      <c r="C470" s="35"/>
      <c r="D470" s="35"/>
      <c r="E470" s="22"/>
    </row>
    <row r="471" spans="1:4" ht="12.75">
      <c r="A471" s="1" t="s">
        <v>314</v>
      </c>
      <c r="C471" s="8" t="s">
        <v>380</v>
      </c>
      <c r="D471" s="8" t="s">
        <v>381</v>
      </c>
    </row>
    <row r="472" spans="1:4" ht="33.75">
      <c r="A472" s="18" t="s">
        <v>648</v>
      </c>
      <c r="B472" s="18" t="s">
        <v>649</v>
      </c>
      <c r="C472" s="19">
        <v>23427</v>
      </c>
      <c r="D472" s="19">
        <v>23427</v>
      </c>
    </row>
    <row r="473" spans="1:4" ht="12.75">
      <c r="A473" s="18" t="s">
        <v>196</v>
      </c>
      <c r="B473" s="18" t="s">
        <v>622</v>
      </c>
      <c r="C473" s="19">
        <v>5000</v>
      </c>
      <c r="D473" s="19">
        <v>5000</v>
      </c>
    </row>
    <row r="474" spans="1:4" ht="22.5">
      <c r="A474" s="18" t="s">
        <v>230</v>
      </c>
      <c r="B474" s="18" t="s">
        <v>650</v>
      </c>
      <c r="C474" s="20"/>
      <c r="D474" s="20"/>
    </row>
    <row r="475" spans="1:4" ht="33.75">
      <c r="A475" s="18" t="s">
        <v>651</v>
      </c>
      <c r="B475" s="18" t="s">
        <v>652</v>
      </c>
      <c r="C475" s="19">
        <v>7811</v>
      </c>
      <c r="D475" s="19">
        <v>7811</v>
      </c>
    </row>
    <row r="476" spans="1:4" ht="22.5">
      <c r="A476" s="18" t="s">
        <v>231</v>
      </c>
      <c r="B476" s="18" t="s">
        <v>653</v>
      </c>
      <c r="C476" s="19">
        <v>500</v>
      </c>
      <c r="D476" s="19">
        <v>500</v>
      </c>
    </row>
    <row r="477" spans="1:4" ht="22.5">
      <c r="A477" s="18" t="s">
        <v>27</v>
      </c>
      <c r="B477" s="18" t="s">
        <v>444</v>
      </c>
      <c r="C477" s="20"/>
      <c r="D477" s="20"/>
    </row>
    <row r="478" spans="1:4" ht="12.75">
      <c r="A478" s="18" t="s">
        <v>19</v>
      </c>
      <c r="B478" s="18" t="s">
        <v>385</v>
      </c>
      <c r="C478" s="19">
        <v>2811</v>
      </c>
      <c r="D478" s="19">
        <v>2811</v>
      </c>
    </row>
    <row r="479" spans="1:4" ht="12.75">
      <c r="A479" s="18" t="s">
        <v>20</v>
      </c>
      <c r="B479" s="18" t="s">
        <v>445</v>
      </c>
      <c r="C479" s="19">
        <v>17</v>
      </c>
      <c r="D479" s="19">
        <v>17</v>
      </c>
    </row>
    <row r="480" spans="1:4" ht="45">
      <c r="A480" s="18" t="s">
        <v>446</v>
      </c>
      <c r="B480" s="18" t="s">
        <v>447</v>
      </c>
      <c r="C480" s="19">
        <v>1039</v>
      </c>
      <c r="D480" s="19">
        <v>1039</v>
      </c>
    </row>
    <row r="481" spans="1:4" ht="22.5">
      <c r="A481" s="18" t="s">
        <v>2</v>
      </c>
      <c r="B481" s="18" t="s">
        <v>333</v>
      </c>
      <c r="C481" s="19">
        <v>2000</v>
      </c>
      <c r="D481" s="19">
        <v>2000</v>
      </c>
    </row>
    <row r="482" spans="1:4" ht="12.75">
      <c r="A482" s="18" t="s">
        <v>13</v>
      </c>
      <c r="B482" s="18" t="s">
        <v>412</v>
      </c>
      <c r="C482" s="19">
        <v>1295</v>
      </c>
      <c r="D482" s="19">
        <v>1295</v>
      </c>
    </row>
    <row r="483" spans="1:4" ht="22.5">
      <c r="A483" s="18" t="s">
        <v>654</v>
      </c>
      <c r="B483" s="18" t="s">
        <v>655</v>
      </c>
      <c r="C483" s="19">
        <v>1000</v>
      </c>
      <c r="D483" s="19">
        <v>1000</v>
      </c>
    </row>
    <row r="484" spans="1:4" ht="22.5">
      <c r="A484" s="18" t="s">
        <v>30</v>
      </c>
      <c r="B484" s="18" t="s">
        <v>503</v>
      </c>
      <c r="C484" s="20"/>
      <c r="D484" s="20"/>
    </row>
    <row r="485" spans="1:5" s="23" customFormat="1" ht="12.75">
      <c r="A485" s="21"/>
      <c r="B485" s="21"/>
      <c r="C485" s="19">
        <v>44900</v>
      </c>
      <c r="D485" s="19">
        <v>44900</v>
      </c>
      <c r="E485" s="22"/>
    </row>
    <row r="487" spans="1:5" s="33" customFormat="1" ht="12.75">
      <c r="A487" s="32" t="s">
        <v>656</v>
      </c>
      <c r="C487" s="34"/>
      <c r="D487" s="34"/>
      <c r="E487" s="34"/>
    </row>
    <row r="488" spans="1:5" s="33" customFormat="1" ht="12.75">
      <c r="A488" s="32" t="s">
        <v>657</v>
      </c>
      <c r="C488" s="34"/>
      <c r="D488" s="34"/>
      <c r="E488" s="34"/>
    </row>
    <row r="490" ht="12.75">
      <c r="A490" t="s">
        <v>658</v>
      </c>
    </row>
    <row r="492" ht="12.75">
      <c r="A492" t="s">
        <v>659</v>
      </c>
    </row>
    <row r="493" ht="12.75">
      <c r="A493" t="s">
        <v>660</v>
      </c>
    </row>
    <row r="494" ht="12.75">
      <c r="A494" t="s">
        <v>661</v>
      </c>
    </row>
    <row r="496" ht="12.75">
      <c r="A496" t="s">
        <v>662</v>
      </c>
    </row>
    <row r="497" ht="12.75">
      <c r="A497" t="s">
        <v>663</v>
      </c>
    </row>
    <row r="498" ht="12.75">
      <c r="A498" t="s">
        <v>664</v>
      </c>
    </row>
    <row r="500" ht="12.75">
      <c r="A500" t="s">
        <v>665</v>
      </c>
    </row>
    <row r="502" ht="12.75">
      <c r="A502" t="s">
        <v>666</v>
      </c>
    </row>
    <row r="504" spans="1:4" ht="12.75">
      <c r="A504" s="1" t="s">
        <v>667</v>
      </c>
      <c r="C504" s="8" t="s">
        <v>380</v>
      </c>
      <c r="D504" s="8" t="s">
        <v>381</v>
      </c>
    </row>
    <row r="505" spans="1:4" ht="22.5">
      <c r="A505" s="18" t="s">
        <v>668</v>
      </c>
      <c r="B505" s="18" t="s">
        <v>669</v>
      </c>
      <c r="C505" s="19">
        <v>11806</v>
      </c>
      <c r="D505" s="19">
        <v>12075</v>
      </c>
    </row>
    <row r="506" spans="1:4" ht="22.5">
      <c r="A506" s="18" t="s">
        <v>2</v>
      </c>
      <c r="B506" s="18" t="s">
        <v>333</v>
      </c>
      <c r="C506" s="19">
        <v>500</v>
      </c>
      <c r="D506" s="19">
        <v>500</v>
      </c>
    </row>
    <row r="507" spans="1:4" ht="33.75">
      <c r="A507" s="18" t="s">
        <v>670</v>
      </c>
      <c r="B507" s="18" t="s">
        <v>671</v>
      </c>
      <c r="C507" s="19">
        <v>1500</v>
      </c>
      <c r="D507" s="19">
        <v>1500</v>
      </c>
    </row>
    <row r="508" spans="1:4" ht="22.5">
      <c r="A508" s="18" t="s">
        <v>208</v>
      </c>
      <c r="B508" s="18" t="s">
        <v>368</v>
      </c>
      <c r="C508" s="19">
        <v>600</v>
      </c>
      <c r="D508" s="19">
        <v>600</v>
      </c>
    </row>
    <row r="509" spans="1:4" ht="12.75">
      <c r="A509" s="18" t="s">
        <v>4</v>
      </c>
      <c r="B509" s="18" t="s">
        <v>334</v>
      </c>
      <c r="C509" s="19">
        <v>100</v>
      </c>
      <c r="D509" s="19">
        <v>100</v>
      </c>
    </row>
    <row r="510" spans="1:4" ht="22.5">
      <c r="A510" s="18" t="s">
        <v>434</v>
      </c>
      <c r="B510" s="18" t="s">
        <v>435</v>
      </c>
      <c r="C510" s="19">
        <v>600</v>
      </c>
      <c r="D510" s="19">
        <v>600</v>
      </c>
    </row>
    <row r="511" spans="1:4" ht="22.5">
      <c r="A511" s="18" t="s">
        <v>672</v>
      </c>
      <c r="B511" s="18" t="s">
        <v>673</v>
      </c>
      <c r="C511" s="19">
        <v>2400</v>
      </c>
      <c r="D511" s="19">
        <v>2400</v>
      </c>
    </row>
    <row r="512" spans="1:5" s="23" customFormat="1" ht="12.75">
      <c r="A512" s="21"/>
      <c r="B512" s="21"/>
      <c r="C512" s="19">
        <v>17506</v>
      </c>
      <c r="D512" s="19">
        <v>17775</v>
      </c>
      <c r="E512" s="22"/>
    </row>
    <row r="514" spans="1:5" s="33" customFormat="1" ht="12.75">
      <c r="A514" s="32" t="s">
        <v>674</v>
      </c>
      <c r="C514" s="34"/>
      <c r="D514" s="34"/>
      <c r="E514" s="34"/>
    </row>
    <row r="515" spans="1:5" s="33" customFormat="1" ht="12.75">
      <c r="A515" s="32" t="s">
        <v>675</v>
      </c>
      <c r="C515" s="34"/>
      <c r="D515" s="34"/>
      <c r="E515" s="34"/>
    </row>
    <row r="517" ht="12.75">
      <c r="A517" t="s">
        <v>676</v>
      </c>
    </row>
    <row r="519" spans="1:4" ht="12.75">
      <c r="A519" s="1" t="s">
        <v>677</v>
      </c>
      <c r="C519" s="8" t="s">
        <v>380</v>
      </c>
      <c r="D519" s="8" t="s">
        <v>381</v>
      </c>
    </row>
    <row r="520" spans="1:4" ht="22.5">
      <c r="A520" s="18" t="s">
        <v>206</v>
      </c>
      <c r="B520" s="18" t="s">
        <v>625</v>
      </c>
      <c r="C520" s="19">
        <v>1500</v>
      </c>
      <c r="D520" s="19">
        <v>1500</v>
      </c>
    </row>
    <row r="521" spans="1:4" ht="22.5">
      <c r="A521" s="18" t="s">
        <v>2</v>
      </c>
      <c r="B521" s="18" t="s">
        <v>333</v>
      </c>
      <c r="C521" s="19">
        <v>50</v>
      </c>
      <c r="D521" s="19">
        <v>50</v>
      </c>
    </row>
    <row r="522" spans="1:4" ht="22.5">
      <c r="A522" s="18" t="s">
        <v>207</v>
      </c>
      <c r="B522" s="18" t="s">
        <v>678</v>
      </c>
      <c r="C522" s="19">
        <v>150</v>
      </c>
      <c r="D522" s="19">
        <v>150</v>
      </c>
    </row>
    <row r="523" spans="1:4" ht="12.75">
      <c r="A523" s="18" t="s">
        <v>11</v>
      </c>
      <c r="B523" s="18" t="s">
        <v>421</v>
      </c>
      <c r="C523" s="19">
        <v>100</v>
      </c>
      <c r="D523" s="19">
        <v>100</v>
      </c>
    </row>
    <row r="524" spans="1:4" ht="22.5">
      <c r="A524" s="18" t="s">
        <v>208</v>
      </c>
      <c r="B524" s="18" t="s">
        <v>368</v>
      </c>
      <c r="C524" s="19">
        <v>100</v>
      </c>
      <c r="D524" s="19">
        <v>100</v>
      </c>
    </row>
    <row r="525" spans="1:4" ht="12.75">
      <c r="A525" s="18" t="s">
        <v>4</v>
      </c>
      <c r="B525" s="18" t="s">
        <v>334</v>
      </c>
      <c r="C525" s="19">
        <v>50</v>
      </c>
      <c r="D525" s="19">
        <v>50</v>
      </c>
    </row>
    <row r="526" spans="1:4" ht="22.5">
      <c r="A526" s="18" t="s">
        <v>204</v>
      </c>
      <c r="B526" s="18" t="s">
        <v>399</v>
      </c>
      <c r="C526" s="19">
        <v>100</v>
      </c>
      <c r="D526" s="19">
        <v>100</v>
      </c>
    </row>
    <row r="527" spans="1:4" ht="12.75">
      <c r="A527" s="18" t="s">
        <v>679</v>
      </c>
      <c r="B527" s="18" t="s">
        <v>680</v>
      </c>
      <c r="C527" s="19">
        <v>200</v>
      </c>
      <c r="D527" s="19">
        <v>200</v>
      </c>
    </row>
    <row r="528" spans="1:4" ht="22.5">
      <c r="A528" s="18" t="s">
        <v>94</v>
      </c>
      <c r="B528" s="18" t="s">
        <v>681</v>
      </c>
      <c r="C528" s="19">
        <v>3000</v>
      </c>
      <c r="D528" s="19">
        <v>3000</v>
      </c>
    </row>
    <row r="529" spans="1:4" ht="12.75">
      <c r="A529" s="18" t="s">
        <v>682</v>
      </c>
      <c r="B529" s="18" t="s">
        <v>683</v>
      </c>
      <c r="C529" s="19">
        <v>3000</v>
      </c>
      <c r="D529" s="19">
        <v>3000</v>
      </c>
    </row>
    <row r="530" spans="1:4" ht="33.75">
      <c r="A530" s="18" t="s">
        <v>546</v>
      </c>
      <c r="B530" s="18" t="s">
        <v>547</v>
      </c>
      <c r="C530" s="19">
        <v>16000</v>
      </c>
      <c r="D530" s="19">
        <v>16000</v>
      </c>
    </row>
    <row r="531" spans="1:4" ht="22.5">
      <c r="A531" s="18" t="s">
        <v>96</v>
      </c>
      <c r="B531" s="18" t="s">
        <v>684</v>
      </c>
      <c r="C531" s="19">
        <v>1500</v>
      </c>
      <c r="D531" s="19">
        <v>1500</v>
      </c>
    </row>
    <row r="532" spans="1:5" s="23" customFormat="1" ht="12.75">
      <c r="A532" s="21"/>
      <c r="B532" s="21"/>
      <c r="C532" s="19">
        <v>25750</v>
      </c>
      <c r="D532" s="19">
        <v>25750</v>
      </c>
      <c r="E532" s="22"/>
    </row>
    <row r="534" spans="1:5" s="33" customFormat="1" ht="12.75">
      <c r="A534" s="32" t="s">
        <v>685</v>
      </c>
      <c r="C534" s="34"/>
      <c r="D534" s="34"/>
      <c r="E534" s="34"/>
    </row>
    <row r="537" ht="12.75">
      <c r="A537" t="s">
        <v>686</v>
      </c>
    </row>
    <row r="538" ht="12.75">
      <c r="A538" t="s">
        <v>687</v>
      </c>
    </row>
    <row r="540" spans="1:4" ht="12.75">
      <c r="A540" s="1" t="s">
        <v>688</v>
      </c>
      <c r="C540" s="8" t="s">
        <v>380</v>
      </c>
      <c r="D540" s="8" t="s">
        <v>381</v>
      </c>
    </row>
    <row r="541" spans="1:4" ht="22.5">
      <c r="A541" s="18" t="s">
        <v>329</v>
      </c>
      <c r="B541" s="18" t="s">
        <v>330</v>
      </c>
      <c r="C541" s="19">
        <v>75388</v>
      </c>
      <c r="D541" s="19">
        <v>75388</v>
      </c>
    </row>
    <row r="542" spans="1:4" ht="22.5">
      <c r="A542" s="18" t="s">
        <v>689</v>
      </c>
      <c r="B542" s="18" t="s">
        <v>690</v>
      </c>
      <c r="C542" s="19">
        <v>40800</v>
      </c>
      <c r="D542" s="19">
        <v>48000</v>
      </c>
    </row>
    <row r="543" spans="1:4" ht="12.75">
      <c r="A543" s="18" t="s">
        <v>8</v>
      </c>
      <c r="B543" s="18" t="s">
        <v>332</v>
      </c>
      <c r="C543" s="19">
        <v>265200</v>
      </c>
      <c r="D543" s="19">
        <v>360000</v>
      </c>
    </row>
    <row r="544" spans="1:4" ht="33.75">
      <c r="A544" s="18" t="s">
        <v>691</v>
      </c>
      <c r="B544" s="18" t="s">
        <v>692</v>
      </c>
      <c r="C544" s="19">
        <v>36400</v>
      </c>
      <c r="D544" s="19">
        <v>36400</v>
      </c>
    </row>
    <row r="545" spans="1:4" ht="12.75">
      <c r="A545" s="18" t="s">
        <v>6</v>
      </c>
      <c r="B545" s="18" t="s">
        <v>343</v>
      </c>
      <c r="C545" s="20"/>
      <c r="D545" s="20"/>
    </row>
    <row r="546" spans="1:4" ht="22.5">
      <c r="A546" s="18" t="s">
        <v>693</v>
      </c>
      <c r="B546" s="18" t="s">
        <v>694</v>
      </c>
      <c r="C546" s="19">
        <v>69360</v>
      </c>
      <c r="D546" s="19">
        <v>77000</v>
      </c>
    </row>
    <row r="547" spans="1:4" ht="22.5">
      <c r="A547" s="18" t="s">
        <v>695</v>
      </c>
      <c r="B547" s="18" t="s">
        <v>696</v>
      </c>
      <c r="C547" s="19">
        <v>34680</v>
      </c>
      <c r="D547" s="19">
        <v>38500</v>
      </c>
    </row>
    <row r="548" spans="1:4" ht="22.5">
      <c r="A548" s="18" t="s">
        <v>697</v>
      </c>
      <c r="B548" s="18" t="s">
        <v>698</v>
      </c>
      <c r="C548" s="19">
        <v>2200</v>
      </c>
      <c r="D548" s="19">
        <v>2200</v>
      </c>
    </row>
    <row r="549" spans="1:4" ht="22.5">
      <c r="A549" s="18" t="s">
        <v>699</v>
      </c>
      <c r="B549" s="18" t="s">
        <v>700</v>
      </c>
      <c r="C549" s="19">
        <v>20800</v>
      </c>
      <c r="D549" s="19">
        <v>20800</v>
      </c>
    </row>
    <row r="550" spans="1:4" ht="22.5">
      <c r="A550" s="18" t="s">
        <v>32</v>
      </c>
      <c r="B550" s="18" t="s">
        <v>552</v>
      </c>
      <c r="C550" s="19">
        <v>35000</v>
      </c>
      <c r="D550" s="19">
        <v>35000</v>
      </c>
    </row>
    <row r="551" spans="1:4" ht="12.75">
      <c r="A551" s="18" t="s">
        <v>10</v>
      </c>
      <c r="B551" s="18" t="s">
        <v>701</v>
      </c>
      <c r="C551" s="19">
        <v>21000</v>
      </c>
      <c r="D551" s="19">
        <v>21000</v>
      </c>
    </row>
    <row r="552" spans="1:4" ht="22.5">
      <c r="A552" s="18" t="s">
        <v>702</v>
      </c>
      <c r="B552" s="18" t="s">
        <v>703</v>
      </c>
      <c r="C552" s="19">
        <v>88100</v>
      </c>
      <c r="D552" s="19">
        <v>134525</v>
      </c>
    </row>
    <row r="553" spans="1:4" ht="22.5">
      <c r="A553" s="18" t="s">
        <v>2</v>
      </c>
      <c r="B553" s="18" t="s">
        <v>333</v>
      </c>
      <c r="C553" s="19">
        <v>15000</v>
      </c>
      <c r="D553" s="19">
        <v>20000</v>
      </c>
    </row>
    <row r="554" spans="1:4" ht="33.75">
      <c r="A554" s="18" t="s">
        <v>704</v>
      </c>
      <c r="B554" s="18" t="s">
        <v>705</v>
      </c>
      <c r="C554" s="19">
        <v>2500</v>
      </c>
      <c r="D554" s="19">
        <v>2500</v>
      </c>
    </row>
    <row r="555" spans="1:4" ht="22.5">
      <c r="A555" s="18" t="s">
        <v>706</v>
      </c>
      <c r="B555" s="18" t="s">
        <v>707</v>
      </c>
      <c r="C555" s="20"/>
      <c r="D555" s="20"/>
    </row>
    <row r="556" spans="1:4" ht="12.75">
      <c r="A556" s="18" t="s">
        <v>708</v>
      </c>
      <c r="B556" s="18" t="s">
        <v>709</v>
      </c>
      <c r="C556" s="19">
        <v>250</v>
      </c>
      <c r="D556" s="19">
        <v>250</v>
      </c>
    </row>
    <row r="557" spans="1:4" ht="12.75">
      <c r="A557" s="18" t="s">
        <v>710</v>
      </c>
      <c r="B557" s="18" t="s">
        <v>711</v>
      </c>
      <c r="C557" s="19">
        <v>750</v>
      </c>
      <c r="D557" s="19">
        <v>750</v>
      </c>
    </row>
    <row r="558" spans="1:4" ht="12.75">
      <c r="A558" s="18" t="s">
        <v>712</v>
      </c>
      <c r="B558" s="18" t="s">
        <v>713</v>
      </c>
      <c r="C558" s="19">
        <v>17000</v>
      </c>
      <c r="D558" s="19">
        <v>20000</v>
      </c>
    </row>
    <row r="559" spans="1:4" ht="22.5">
      <c r="A559" s="18" t="s">
        <v>714</v>
      </c>
      <c r="B559" s="18" t="s">
        <v>715</v>
      </c>
      <c r="C559" s="19">
        <v>5000</v>
      </c>
      <c r="D559" s="19">
        <v>5000</v>
      </c>
    </row>
    <row r="560" spans="1:4" ht="12.75">
      <c r="A560" s="18" t="s">
        <v>11</v>
      </c>
      <c r="B560" s="18" t="s">
        <v>421</v>
      </c>
      <c r="C560" s="19">
        <v>3300</v>
      </c>
      <c r="D560" s="19">
        <v>3300</v>
      </c>
    </row>
    <row r="561" spans="1:4" ht="12.75">
      <c r="A561" s="18" t="s">
        <v>4</v>
      </c>
      <c r="B561" s="18" t="s">
        <v>334</v>
      </c>
      <c r="C561" s="19">
        <v>2000</v>
      </c>
      <c r="D561" s="19">
        <v>2000</v>
      </c>
    </row>
    <row r="562" spans="1:4" ht="33.75">
      <c r="A562" s="18" t="s">
        <v>369</v>
      </c>
      <c r="B562" s="18" t="s">
        <v>370</v>
      </c>
      <c r="C562" s="19">
        <v>600</v>
      </c>
      <c r="D562" s="19">
        <v>600</v>
      </c>
    </row>
    <row r="563" spans="1:4" ht="22.5">
      <c r="A563" s="18" t="s">
        <v>716</v>
      </c>
      <c r="B563" s="18" t="s">
        <v>717</v>
      </c>
      <c r="C563" s="19">
        <v>4100</v>
      </c>
      <c r="D563" s="19">
        <v>4100</v>
      </c>
    </row>
    <row r="564" spans="1:4" ht="22.5">
      <c r="A564" s="18" t="s">
        <v>718</v>
      </c>
      <c r="B564" s="18" t="s">
        <v>719</v>
      </c>
      <c r="C564" s="19">
        <v>500</v>
      </c>
      <c r="D564" s="19">
        <v>500</v>
      </c>
    </row>
    <row r="565" spans="1:4" ht="33.75">
      <c r="A565" s="18" t="s">
        <v>720</v>
      </c>
      <c r="B565" s="18" t="s">
        <v>721</v>
      </c>
      <c r="C565" s="19">
        <v>48950</v>
      </c>
      <c r="D565" s="19">
        <v>67448</v>
      </c>
    </row>
    <row r="566" spans="1:4" ht="12.75">
      <c r="A566" s="18" t="s">
        <v>722</v>
      </c>
      <c r="B566" s="18" t="s">
        <v>723</v>
      </c>
      <c r="C566" s="19">
        <v>7000</v>
      </c>
      <c r="D566" s="19">
        <v>10000</v>
      </c>
    </row>
    <row r="567" spans="1:4" ht="22.5">
      <c r="A567" s="18" t="s">
        <v>240</v>
      </c>
      <c r="B567" s="18" t="s">
        <v>724</v>
      </c>
      <c r="C567" s="19">
        <v>12000</v>
      </c>
      <c r="D567" s="19">
        <v>17660</v>
      </c>
    </row>
    <row r="568" spans="1:4" ht="22.5">
      <c r="A568" s="18" t="s">
        <v>241</v>
      </c>
      <c r="B568" s="18" t="s">
        <v>525</v>
      </c>
      <c r="C568" s="19">
        <v>6627</v>
      </c>
      <c r="D568" s="19">
        <v>6627</v>
      </c>
    </row>
    <row r="569" spans="1:4" ht="22.5">
      <c r="A569" s="18" t="s">
        <v>607</v>
      </c>
      <c r="B569" s="18" t="s">
        <v>608</v>
      </c>
      <c r="C569" s="19">
        <v>80000</v>
      </c>
      <c r="D569" s="19">
        <v>90000</v>
      </c>
    </row>
    <row r="570" spans="1:4" ht="12.75">
      <c r="A570" s="18" t="s">
        <v>725</v>
      </c>
      <c r="B570" s="18" t="s">
        <v>726</v>
      </c>
      <c r="C570" s="19">
        <v>10000</v>
      </c>
      <c r="D570" s="19">
        <v>10000</v>
      </c>
    </row>
    <row r="571" spans="1:4" ht="22.5">
      <c r="A571" s="18" t="s">
        <v>727</v>
      </c>
      <c r="B571" s="18" t="s">
        <v>728</v>
      </c>
      <c r="C571" s="19">
        <v>40000</v>
      </c>
      <c r="D571" s="19">
        <v>50000</v>
      </c>
    </row>
    <row r="572" spans="1:4" ht="22.5">
      <c r="A572" s="18" t="s">
        <v>729</v>
      </c>
      <c r="B572" s="18" t="s">
        <v>730</v>
      </c>
      <c r="C572" s="19">
        <v>2000</v>
      </c>
      <c r="D572" s="19">
        <v>4000</v>
      </c>
    </row>
    <row r="573" spans="1:5" s="23" customFormat="1" ht="12.75">
      <c r="A573" s="21"/>
      <c r="B573" s="21"/>
      <c r="C573" s="19">
        <v>946505</v>
      </c>
      <c r="D573" s="19">
        <v>1163548</v>
      </c>
      <c r="E573" s="22"/>
    </row>
    <row r="575" spans="1:4" ht="12.75">
      <c r="A575" s="1" t="s">
        <v>731</v>
      </c>
      <c r="C575" s="8" t="s">
        <v>380</v>
      </c>
      <c r="D575" s="8" t="s">
        <v>381</v>
      </c>
    </row>
    <row r="576" spans="1:4" ht="12.75">
      <c r="A576" s="18" t="s">
        <v>732</v>
      </c>
      <c r="B576" s="18" t="s">
        <v>733</v>
      </c>
      <c r="C576" s="19">
        <v>24480</v>
      </c>
      <c r="D576" s="19">
        <v>24960</v>
      </c>
    </row>
    <row r="577" spans="1:4" ht="22.5">
      <c r="A577" s="18" t="s">
        <v>734</v>
      </c>
      <c r="B577" s="18" t="s">
        <v>735</v>
      </c>
      <c r="C577" s="19">
        <v>20400</v>
      </c>
      <c r="D577" s="19">
        <v>22500</v>
      </c>
    </row>
    <row r="578" spans="1:4" ht="22.5">
      <c r="A578" s="18" t="s">
        <v>32</v>
      </c>
      <c r="B578" s="18" t="s">
        <v>552</v>
      </c>
      <c r="C578" s="19">
        <v>10000</v>
      </c>
      <c r="D578" s="19">
        <v>10000</v>
      </c>
    </row>
    <row r="579" spans="1:4" ht="22.5">
      <c r="A579" s="18" t="s">
        <v>736</v>
      </c>
      <c r="B579" s="18" t="s">
        <v>737</v>
      </c>
      <c r="C579" s="19">
        <v>75000</v>
      </c>
      <c r="D579" s="19">
        <v>75000</v>
      </c>
    </row>
    <row r="580" spans="1:4" ht="12.75">
      <c r="A580" s="18" t="s">
        <v>10</v>
      </c>
      <c r="B580" s="18" t="s">
        <v>701</v>
      </c>
      <c r="C580" s="19">
        <v>22000</v>
      </c>
      <c r="D580" s="19">
        <v>22000</v>
      </c>
    </row>
    <row r="581" spans="1:4" ht="12.75">
      <c r="A581" s="18" t="s">
        <v>738</v>
      </c>
      <c r="B581" s="18" t="s">
        <v>739</v>
      </c>
      <c r="C581" s="19">
        <v>33150</v>
      </c>
      <c r="D581" s="19">
        <v>36000</v>
      </c>
    </row>
    <row r="582" spans="1:4" ht="12.75">
      <c r="A582" s="18" t="s">
        <v>740</v>
      </c>
      <c r="B582" s="18" t="s">
        <v>741</v>
      </c>
      <c r="C582" s="19">
        <v>257550</v>
      </c>
      <c r="D582" s="19">
        <v>262600</v>
      </c>
    </row>
    <row r="583" spans="1:4" ht="33.75">
      <c r="A583" s="18" t="s">
        <v>742</v>
      </c>
      <c r="B583" s="18" t="s">
        <v>743</v>
      </c>
      <c r="C583" s="19">
        <v>25235</v>
      </c>
      <c r="D583" s="19">
        <v>27040</v>
      </c>
    </row>
    <row r="584" spans="1:4" ht="33.75">
      <c r="A584" s="18" t="s">
        <v>744</v>
      </c>
      <c r="B584" s="18" t="s">
        <v>745</v>
      </c>
      <c r="C584" s="20"/>
      <c r="D584" s="20"/>
    </row>
    <row r="585" spans="1:4" ht="33.75">
      <c r="A585" s="18" t="s">
        <v>746</v>
      </c>
      <c r="B585" s="18" t="s">
        <v>747</v>
      </c>
      <c r="C585" s="19">
        <v>104040</v>
      </c>
      <c r="D585" s="19">
        <v>107000</v>
      </c>
    </row>
    <row r="586" spans="1:4" ht="12.75">
      <c r="A586" s="18" t="s">
        <v>748</v>
      </c>
      <c r="B586" s="18" t="s">
        <v>749</v>
      </c>
      <c r="C586" s="19">
        <v>33711</v>
      </c>
      <c r="D586" s="19">
        <v>38000</v>
      </c>
    </row>
    <row r="587" spans="1:4" ht="22.5">
      <c r="A587" s="18" t="s">
        <v>750</v>
      </c>
      <c r="B587" s="18" t="s">
        <v>751</v>
      </c>
      <c r="C587" s="19">
        <v>27795</v>
      </c>
      <c r="D587" s="19">
        <v>28500</v>
      </c>
    </row>
    <row r="588" spans="1:4" ht="22.5">
      <c r="A588" s="18" t="s">
        <v>752</v>
      </c>
      <c r="B588" s="18" t="s">
        <v>753</v>
      </c>
      <c r="C588" s="19">
        <v>26775</v>
      </c>
      <c r="D588" s="19">
        <v>27500</v>
      </c>
    </row>
    <row r="589" spans="1:4" ht="22.5">
      <c r="A589" s="18" t="s">
        <v>754</v>
      </c>
      <c r="B589" s="18" t="s">
        <v>755</v>
      </c>
      <c r="C589" s="20"/>
      <c r="D589" s="20"/>
    </row>
    <row r="590" spans="1:4" ht="12.75">
      <c r="A590" s="18" t="s">
        <v>756</v>
      </c>
      <c r="B590" s="18" t="s">
        <v>757</v>
      </c>
      <c r="C590" s="19">
        <v>55000</v>
      </c>
      <c r="D590" s="19">
        <v>55000</v>
      </c>
    </row>
    <row r="591" spans="1:4" ht="22.5">
      <c r="A591" s="18" t="s">
        <v>758</v>
      </c>
      <c r="B591" s="18" t="s">
        <v>759</v>
      </c>
      <c r="C591" s="20"/>
      <c r="D591" s="20"/>
    </row>
    <row r="592" spans="1:4" ht="22.5">
      <c r="A592" s="18" t="s">
        <v>760</v>
      </c>
      <c r="B592" s="18" t="s">
        <v>761</v>
      </c>
      <c r="C592" s="19">
        <v>12000</v>
      </c>
      <c r="D592" s="19">
        <v>12000</v>
      </c>
    </row>
    <row r="593" spans="1:4" ht="22.5">
      <c r="A593" s="18" t="s">
        <v>762</v>
      </c>
      <c r="B593" s="18" t="s">
        <v>763</v>
      </c>
      <c r="C593" s="20"/>
      <c r="D593" s="20"/>
    </row>
    <row r="594" spans="1:4" ht="12.75">
      <c r="A594" s="18" t="s">
        <v>712</v>
      </c>
      <c r="B594" s="18" t="s">
        <v>713</v>
      </c>
      <c r="C594" s="19">
        <v>6000</v>
      </c>
      <c r="D594" s="19">
        <v>6000</v>
      </c>
    </row>
    <row r="595" spans="1:4" ht="12.75">
      <c r="A595" s="18" t="s">
        <v>11</v>
      </c>
      <c r="B595" s="18" t="s">
        <v>421</v>
      </c>
      <c r="C595" s="19">
        <v>2500</v>
      </c>
      <c r="D595" s="19">
        <v>2500</v>
      </c>
    </row>
    <row r="596" spans="1:4" ht="22.5">
      <c r="A596" s="18" t="s">
        <v>718</v>
      </c>
      <c r="B596" s="18" t="s">
        <v>719</v>
      </c>
      <c r="C596" s="19">
        <v>900</v>
      </c>
      <c r="D596" s="19">
        <v>900</v>
      </c>
    </row>
    <row r="597" spans="1:4" ht="12.75">
      <c r="A597" s="18" t="s">
        <v>764</v>
      </c>
      <c r="B597" s="18" t="s">
        <v>765</v>
      </c>
      <c r="C597" s="19">
        <v>200000</v>
      </c>
      <c r="D597" s="19">
        <v>200000</v>
      </c>
    </row>
    <row r="598" spans="1:4" ht="12.75">
      <c r="A598" s="18" t="s">
        <v>766</v>
      </c>
      <c r="B598" s="18" t="s">
        <v>767</v>
      </c>
      <c r="C598" s="19">
        <v>0</v>
      </c>
      <c r="D598" s="19">
        <v>1500</v>
      </c>
    </row>
    <row r="599" spans="1:4" ht="22.5">
      <c r="A599" s="18" t="s">
        <v>768</v>
      </c>
      <c r="B599" s="18" t="s">
        <v>769</v>
      </c>
      <c r="C599" s="19">
        <v>170000</v>
      </c>
      <c r="D599" s="19">
        <v>185000</v>
      </c>
    </row>
    <row r="600" spans="1:4" ht="22.5">
      <c r="A600" s="18" t="s">
        <v>770</v>
      </c>
      <c r="B600" s="18" t="s">
        <v>771</v>
      </c>
      <c r="C600" s="19">
        <v>700</v>
      </c>
      <c r="D600" s="19">
        <v>700</v>
      </c>
    </row>
    <row r="601" spans="1:4" ht="22.5">
      <c r="A601" s="18" t="s">
        <v>772</v>
      </c>
      <c r="B601" s="18" t="s">
        <v>773</v>
      </c>
      <c r="C601" s="19">
        <v>2000</v>
      </c>
      <c r="D601" s="19">
        <v>2000</v>
      </c>
    </row>
    <row r="602" spans="1:4" ht="22.5">
      <c r="A602" s="18" t="s">
        <v>774</v>
      </c>
      <c r="B602" s="18" t="s">
        <v>775</v>
      </c>
      <c r="C602" s="19">
        <v>3000</v>
      </c>
      <c r="D602" s="19">
        <v>3000</v>
      </c>
    </row>
    <row r="603" spans="1:5" s="23" customFormat="1" ht="12.75">
      <c r="A603" s="21"/>
      <c r="B603" s="21"/>
      <c r="C603" s="19">
        <v>1112236</v>
      </c>
      <c r="D603" s="19">
        <v>1149700</v>
      </c>
      <c r="E603" s="22"/>
    </row>
    <row r="605" spans="1:4" ht="12.75">
      <c r="A605" s="1" t="s">
        <v>776</v>
      </c>
      <c r="C605" s="8" t="s">
        <v>380</v>
      </c>
      <c r="D605" s="8" t="s">
        <v>381</v>
      </c>
    </row>
    <row r="606" spans="1:4" ht="22.5">
      <c r="A606" s="18" t="s">
        <v>189</v>
      </c>
      <c r="B606" s="18" t="s">
        <v>777</v>
      </c>
      <c r="C606" s="19">
        <v>26775</v>
      </c>
      <c r="D606" s="19">
        <v>28500</v>
      </c>
    </row>
    <row r="607" spans="1:4" ht="22.5">
      <c r="A607" s="18" t="s">
        <v>778</v>
      </c>
      <c r="B607" s="18" t="s">
        <v>779</v>
      </c>
      <c r="C607" s="19">
        <v>15000</v>
      </c>
      <c r="D607" s="19">
        <v>15000</v>
      </c>
    </row>
    <row r="608" spans="1:4" ht="12.75">
      <c r="A608" s="18" t="s">
        <v>191</v>
      </c>
      <c r="B608" s="18" t="s">
        <v>780</v>
      </c>
      <c r="C608" s="19">
        <v>206050</v>
      </c>
      <c r="D608" s="19">
        <v>262600</v>
      </c>
    </row>
    <row r="609" spans="1:4" ht="22.5">
      <c r="A609" s="18" t="s">
        <v>32</v>
      </c>
      <c r="B609" s="18" t="s">
        <v>552</v>
      </c>
      <c r="C609" s="19">
        <v>5000</v>
      </c>
      <c r="D609" s="19">
        <v>5000</v>
      </c>
    </row>
    <row r="610" spans="1:4" ht="12.75">
      <c r="A610" s="18" t="s">
        <v>10</v>
      </c>
      <c r="B610" s="18" t="s">
        <v>701</v>
      </c>
      <c r="C610" s="19">
        <v>12000</v>
      </c>
      <c r="D610" s="19">
        <v>12000</v>
      </c>
    </row>
    <row r="611" spans="1:4" ht="22.5">
      <c r="A611" s="18" t="s">
        <v>2</v>
      </c>
      <c r="B611" s="18" t="s">
        <v>333</v>
      </c>
      <c r="C611" s="19">
        <v>3000</v>
      </c>
      <c r="D611" s="19">
        <v>3000</v>
      </c>
    </row>
    <row r="612" spans="1:4" ht="33.75">
      <c r="A612" s="18" t="s">
        <v>603</v>
      </c>
      <c r="B612" s="18" t="s">
        <v>604</v>
      </c>
      <c r="C612" s="19">
        <v>2500</v>
      </c>
      <c r="D612" s="19">
        <v>2500</v>
      </c>
    </row>
    <row r="613" spans="1:5" s="23" customFormat="1" ht="12.75">
      <c r="A613" s="21"/>
      <c r="B613" s="21"/>
      <c r="C613" s="19">
        <v>270325</v>
      </c>
      <c r="D613" s="19">
        <v>328600</v>
      </c>
      <c r="E613" s="22"/>
    </row>
    <row r="615" spans="1:5" s="33" customFormat="1" ht="12.75">
      <c r="A615" s="32" t="s">
        <v>781</v>
      </c>
      <c r="C615" s="34"/>
      <c r="D615" s="34"/>
      <c r="E615" s="34"/>
    </row>
    <row r="616" spans="1:5" s="33" customFormat="1" ht="12.75">
      <c r="A616" s="32" t="s">
        <v>467</v>
      </c>
      <c r="C616" s="34"/>
      <c r="D616" s="34"/>
      <c r="E616" s="34"/>
    </row>
    <row r="618" ht="12.75">
      <c r="A618" t="s">
        <v>782</v>
      </c>
    </row>
    <row r="619" ht="12.75">
      <c r="A619" t="s">
        <v>783</v>
      </c>
    </row>
    <row r="621" ht="12.75">
      <c r="A621" t="s">
        <v>784</v>
      </c>
    </row>
    <row r="622" ht="12.75">
      <c r="A622" t="s">
        <v>785</v>
      </c>
    </row>
    <row r="624" ht="12.75">
      <c r="A624" t="s">
        <v>786</v>
      </c>
    </row>
    <row r="625" ht="12.75">
      <c r="A625" t="s">
        <v>787</v>
      </c>
    </row>
    <row r="627" ht="12.75">
      <c r="A627" t="s">
        <v>835</v>
      </c>
    </row>
    <row r="628" ht="12.75">
      <c r="A628" t="s">
        <v>836</v>
      </c>
    </row>
    <row r="630" spans="1:4" ht="12.75">
      <c r="A630" s="1" t="s">
        <v>898</v>
      </c>
      <c r="C630" s="8" t="s">
        <v>380</v>
      </c>
      <c r="D630" s="8" t="s">
        <v>381</v>
      </c>
    </row>
    <row r="631" spans="1:4" ht="22.5">
      <c r="A631" s="18" t="s">
        <v>329</v>
      </c>
      <c r="B631" s="18" t="s">
        <v>330</v>
      </c>
      <c r="C631" s="19">
        <v>52710</v>
      </c>
      <c r="D631" s="19">
        <v>54258</v>
      </c>
    </row>
    <row r="632" spans="1:4" ht="12.75">
      <c r="A632" s="18" t="s">
        <v>26</v>
      </c>
      <c r="B632" s="18" t="s">
        <v>837</v>
      </c>
      <c r="C632" s="19">
        <v>36414</v>
      </c>
      <c r="D632" s="19">
        <v>37485</v>
      </c>
    </row>
    <row r="633" spans="1:4" ht="22.5">
      <c r="A633" s="18" t="s">
        <v>838</v>
      </c>
      <c r="B633" s="18" t="s">
        <v>839</v>
      </c>
      <c r="C633" s="19">
        <v>24735</v>
      </c>
      <c r="D633" s="19">
        <v>25462</v>
      </c>
    </row>
    <row r="634" spans="1:4" ht="33.75">
      <c r="A634" s="18" t="s">
        <v>840</v>
      </c>
      <c r="B634" s="18" t="s">
        <v>841</v>
      </c>
      <c r="C634" s="19">
        <v>25725</v>
      </c>
      <c r="D634" s="19">
        <v>25725</v>
      </c>
    </row>
    <row r="635" spans="1:4" ht="22.5">
      <c r="A635" s="18" t="s">
        <v>842</v>
      </c>
      <c r="B635" s="18" t="s">
        <v>843</v>
      </c>
      <c r="C635" s="19">
        <v>12622</v>
      </c>
      <c r="D635" s="19">
        <v>12994</v>
      </c>
    </row>
    <row r="636" spans="1:4" ht="22.5">
      <c r="A636" s="18" t="s">
        <v>27</v>
      </c>
      <c r="B636" s="18" t="s">
        <v>444</v>
      </c>
      <c r="C636" s="19">
        <v>385000</v>
      </c>
      <c r="D636" s="19">
        <v>385000</v>
      </c>
    </row>
    <row r="637" spans="1:4" ht="12.75">
      <c r="A637" s="18" t="s">
        <v>19</v>
      </c>
      <c r="B637" s="18" t="s">
        <v>385</v>
      </c>
      <c r="C637" s="19">
        <v>229900</v>
      </c>
      <c r="D637" s="19">
        <v>229900</v>
      </c>
    </row>
    <row r="638" spans="1:4" ht="12.75">
      <c r="A638" s="18" t="s">
        <v>20</v>
      </c>
      <c r="B638" s="18" t="s">
        <v>445</v>
      </c>
      <c r="C638" s="19">
        <v>25850</v>
      </c>
      <c r="D638" s="19">
        <v>25850</v>
      </c>
    </row>
    <row r="639" spans="1:4" ht="45">
      <c r="A639" s="18" t="s">
        <v>446</v>
      </c>
      <c r="B639" s="18" t="s">
        <v>447</v>
      </c>
      <c r="C639" s="19">
        <v>21275</v>
      </c>
      <c r="D639" s="19">
        <v>21275</v>
      </c>
    </row>
    <row r="640" spans="1:4" ht="33.75">
      <c r="A640" s="18" t="s">
        <v>565</v>
      </c>
      <c r="B640" s="18" t="s">
        <v>566</v>
      </c>
      <c r="C640" s="19">
        <v>50000</v>
      </c>
      <c r="D640" s="19">
        <v>50000</v>
      </c>
    </row>
    <row r="641" spans="1:4" ht="33.75">
      <c r="A641" s="18" t="s">
        <v>844</v>
      </c>
      <c r="B641" s="18" t="s">
        <v>845</v>
      </c>
      <c r="C641" s="19">
        <v>30000</v>
      </c>
      <c r="D641" s="19">
        <v>30000</v>
      </c>
    </row>
    <row r="642" spans="1:4" ht="22.5">
      <c r="A642" s="18" t="s">
        <v>2</v>
      </c>
      <c r="B642" s="18" t="s">
        <v>333</v>
      </c>
      <c r="C642" s="19">
        <v>1000</v>
      </c>
      <c r="D642" s="19">
        <v>1200</v>
      </c>
    </row>
    <row r="643" spans="1:4" ht="45">
      <c r="A643" s="18" t="s">
        <v>846</v>
      </c>
      <c r="B643" s="18" t="s">
        <v>847</v>
      </c>
      <c r="C643" s="19">
        <v>2500</v>
      </c>
      <c r="D643" s="19">
        <v>2500</v>
      </c>
    </row>
    <row r="644" spans="1:4" ht="33.75">
      <c r="A644" s="18" t="s">
        <v>848</v>
      </c>
      <c r="B644" s="18" t="s">
        <v>849</v>
      </c>
      <c r="C644" s="19">
        <v>1500</v>
      </c>
      <c r="D644" s="19">
        <v>2000</v>
      </c>
    </row>
    <row r="645" spans="1:4" ht="22.5">
      <c r="A645" s="18" t="s">
        <v>850</v>
      </c>
      <c r="B645" s="18" t="s">
        <v>851</v>
      </c>
      <c r="C645" s="19">
        <v>4500</v>
      </c>
      <c r="D645" s="19">
        <v>4500</v>
      </c>
    </row>
    <row r="646" spans="1:4" ht="22.5">
      <c r="A646" s="18" t="s">
        <v>362</v>
      </c>
      <c r="B646" s="18" t="s">
        <v>363</v>
      </c>
      <c r="C646" s="19">
        <v>1890</v>
      </c>
      <c r="D646" s="19">
        <v>1890</v>
      </c>
    </row>
    <row r="647" spans="1:4" ht="22.5">
      <c r="A647" s="18" t="s">
        <v>852</v>
      </c>
      <c r="B647" s="18" t="s">
        <v>853</v>
      </c>
      <c r="C647" s="19">
        <v>194295</v>
      </c>
      <c r="D647" s="19">
        <v>194295</v>
      </c>
    </row>
    <row r="648" spans="1:4" ht="12.75">
      <c r="A648" s="18" t="s">
        <v>11</v>
      </c>
      <c r="B648" s="18" t="s">
        <v>421</v>
      </c>
      <c r="C648" s="19">
        <v>63000</v>
      </c>
      <c r="D648" s="19">
        <v>63000</v>
      </c>
    </row>
    <row r="649" spans="1:4" ht="22.5">
      <c r="A649" s="18" t="s">
        <v>208</v>
      </c>
      <c r="B649" s="18" t="s">
        <v>368</v>
      </c>
      <c r="C649" s="19">
        <v>300</v>
      </c>
      <c r="D649" s="19">
        <v>300</v>
      </c>
    </row>
    <row r="650" spans="1:4" ht="12.75">
      <c r="A650" s="18" t="s">
        <v>4</v>
      </c>
      <c r="B650" s="18" t="s">
        <v>334</v>
      </c>
      <c r="C650" s="19">
        <v>37000</v>
      </c>
      <c r="D650" s="19">
        <v>42000</v>
      </c>
    </row>
    <row r="651" spans="1:4" ht="22.5">
      <c r="A651" s="18" t="s">
        <v>28</v>
      </c>
      <c r="B651" s="18" t="s">
        <v>640</v>
      </c>
      <c r="C651" s="19">
        <v>2000</v>
      </c>
      <c r="D651" s="19">
        <v>2000</v>
      </c>
    </row>
    <row r="652" spans="1:4" ht="22.5">
      <c r="A652" s="18" t="s">
        <v>204</v>
      </c>
      <c r="B652" s="18" t="s">
        <v>399</v>
      </c>
      <c r="C652" s="19">
        <v>1000</v>
      </c>
      <c r="D652" s="19">
        <v>1000</v>
      </c>
    </row>
    <row r="653" spans="1:4" ht="22.5">
      <c r="A653" s="18" t="s">
        <v>854</v>
      </c>
      <c r="B653" s="18" t="s">
        <v>855</v>
      </c>
      <c r="C653" s="19">
        <v>15000</v>
      </c>
      <c r="D653" s="19">
        <v>15000</v>
      </c>
    </row>
    <row r="654" spans="1:4" ht="22.5">
      <c r="A654" s="18" t="s">
        <v>856</v>
      </c>
      <c r="B654" s="18" t="s">
        <v>857</v>
      </c>
      <c r="C654" s="19">
        <v>26000</v>
      </c>
      <c r="D654" s="19">
        <v>26000</v>
      </c>
    </row>
    <row r="655" spans="1:4" ht="12.75">
      <c r="A655" s="18" t="s">
        <v>29</v>
      </c>
      <c r="B655" s="18" t="s">
        <v>572</v>
      </c>
      <c r="C655" s="19">
        <v>5000</v>
      </c>
      <c r="D655" s="19">
        <v>5000</v>
      </c>
    </row>
    <row r="656" spans="1:4" ht="12.75">
      <c r="A656" s="18" t="s">
        <v>858</v>
      </c>
      <c r="B656" s="18" t="s">
        <v>859</v>
      </c>
      <c r="C656" s="19">
        <v>150000</v>
      </c>
      <c r="D656" s="19">
        <v>150000</v>
      </c>
    </row>
    <row r="657" spans="1:4" ht="22.5">
      <c r="A657" s="18" t="s">
        <v>30</v>
      </c>
      <c r="B657" s="18" t="s">
        <v>503</v>
      </c>
      <c r="C657" s="19">
        <v>1000</v>
      </c>
      <c r="D657" s="19">
        <v>1000</v>
      </c>
    </row>
    <row r="658" spans="1:4" ht="22.5">
      <c r="A658" s="18" t="s">
        <v>860</v>
      </c>
      <c r="B658" s="18" t="s">
        <v>861</v>
      </c>
      <c r="C658" s="20"/>
      <c r="D658" s="20"/>
    </row>
    <row r="659" spans="1:4" ht="33.75">
      <c r="A659" s="18" t="s">
        <v>862</v>
      </c>
      <c r="B659" s="18" t="s">
        <v>863</v>
      </c>
      <c r="C659" s="19">
        <v>300</v>
      </c>
      <c r="D659" s="19">
        <v>300</v>
      </c>
    </row>
    <row r="660" spans="1:4" ht="33.75">
      <c r="A660" s="18" t="s">
        <v>864</v>
      </c>
      <c r="B660" s="18" t="s">
        <v>865</v>
      </c>
      <c r="C660" s="19">
        <v>2000</v>
      </c>
      <c r="D660" s="19">
        <v>2000</v>
      </c>
    </row>
    <row r="661" spans="1:4" ht="33.75">
      <c r="A661" s="18" t="s">
        <v>866</v>
      </c>
      <c r="B661" s="18" t="s">
        <v>867</v>
      </c>
      <c r="C661" s="19">
        <v>8600</v>
      </c>
      <c r="D661" s="19">
        <v>8600</v>
      </c>
    </row>
    <row r="662" spans="1:4" ht="22.5">
      <c r="A662" s="18" t="s">
        <v>868</v>
      </c>
      <c r="B662" s="18" t="s">
        <v>869</v>
      </c>
      <c r="C662" s="19">
        <v>9000</v>
      </c>
      <c r="D662" s="19">
        <v>9000</v>
      </c>
    </row>
    <row r="663" spans="1:4" ht="22.5">
      <c r="A663" s="18" t="s">
        <v>870</v>
      </c>
      <c r="B663" s="18" t="s">
        <v>871</v>
      </c>
      <c r="C663" s="19">
        <v>100255</v>
      </c>
      <c r="D663" s="19">
        <v>100255</v>
      </c>
    </row>
    <row r="664" spans="1:4" ht="22.5">
      <c r="A664" s="18" t="s">
        <v>872</v>
      </c>
      <c r="B664" s="18" t="s">
        <v>873</v>
      </c>
      <c r="C664" s="19">
        <v>26000</v>
      </c>
      <c r="D664" s="19">
        <v>2600</v>
      </c>
    </row>
    <row r="665" spans="1:4" ht="33.75">
      <c r="A665" s="18" t="s">
        <v>874</v>
      </c>
      <c r="B665" s="18" t="s">
        <v>875</v>
      </c>
      <c r="C665" s="19">
        <v>36050</v>
      </c>
      <c r="D665" s="19">
        <v>36050</v>
      </c>
    </row>
    <row r="666" spans="1:4" ht="12.75">
      <c r="A666" s="18" t="s">
        <v>876</v>
      </c>
      <c r="B666" s="18" t="s">
        <v>877</v>
      </c>
      <c r="C666" s="19">
        <v>14500</v>
      </c>
      <c r="D666" s="19">
        <v>14500</v>
      </c>
    </row>
    <row r="667" spans="1:4" ht="22.5">
      <c r="A667" s="18" t="s">
        <v>878</v>
      </c>
      <c r="B667" s="18" t="s">
        <v>879</v>
      </c>
      <c r="C667" s="19">
        <v>1000</v>
      </c>
      <c r="D667" s="19">
        <v>1000</v>
      </c>
    </row>
    <row r="668" spans="1:4" ht="22.5">
      <c r="A668" s="18" t="s">
        <v>880</v>
      </c>
      <c r="B668" s="18" t="s">
        <v>881</v>
      </c>
      <c r="C668" s="19">
        <v>15000</v>
      </c>
      <c r="D668" s="19">
        <v>15000</v>
      </c>
    </row>
    <row r="669" spans="1:4" ht="22.5">
      <c r="A669" s="18" t="s">
        <v>882</v>
      </c>
      <c r="B669" s="18" t="s">
        <v>883</v>
      </c>
      <c r="C669" s="19">
        <v>1000</v>
      </c>
      <c r="D669" s="19">
        <v>1000</v>
      </c>
    </row>
    <row r="670" spans="1:4" ht="22.5">
      <c r="A670" s="18" t="s">
        <v>884</v>
      </c>
      <c r="B670" s="18" t="s">
        <v>885</v>
      </c>
      <c r="C670" s="19">
        <v>1000</v>
      </c>
      <c r="D670" s="19">
        <v>1000</v>
      </c>
    </row>
    <row r="671" spans="1:4" ht="22.5">
      <c r="A671" s="18" t="s">
        <v>886</v>
      </c>
      <c r="B671" s="18" t="s">
        <v>887</v>
      </c>
      <c r="C671" s="19">
        <v>700</v>
      </c>
      <c r="D671" s="19">
        <v>700</v>
      </c>
    </row>
    <row r="672" spans="1:4" ht="22.5">
      <c r="A672" s="18" t="s">
        <v>888</v>
      </c>
      <c r="B672" s="18" t="s">
        <v>889</v>
      </c>
      <c r="C672" s="19">
        <v>6000</v>
      </c>
      <c r="D672" s="19">
        <v>6000</v>
      </c>
    </row>
    <row r="673" spans="1:4" ht="22.5">
      <c r="A673" s="18" t="s">
        <v>890</v>
      </c>
      <c r="B673" s="18" t="s">
        <v>891</v>
      </c>
      <c r="C673" s="19">
        <v>15000</v>
      </c>
      <c r="D673" s="19">
        <v>15000</v>
      </c>
    </row>
    <row r="674" spans="1:4" ht="22.5">
      <c r="A674" s="18" t="s">
        <v>892</v>
      </c>
      <c r="B674" s="18" t="s">
        <v>893</v>
      </c>
      <c r="C674" s="19">
        <v>7060</v>
      </c>
      <c r="D674" s="19">
        <v>7060</v>
      </c>
    </row>
    <row r="675" spans="1:4" ht="33.75">
      <c r="A675" s="18" t="s">
        <v>894</v>
      </c>
      <c r="B675" s="18" t="s">
        <v>895</v>
      </c>
      <c r="C675" s="19">
        <v>100000</v>
      </c>
      <c r="D675" s="19">
        <v>100000</v>
      </c>
    </row>
    <row r="676" spans="1:4" ht="22.5">
      <c r="A676" s="18" t="s">
        <v>896</v>
      </c>
      <c r="B676" s="18" t="s">
        <v>897</v>
      </c>
      <c r="C676" s="19">
        <v>140</v>
      </c>
      <c r="D676" s="19">
        <v>140</v>
      </c>
    </row>
    <row r="677" spans="1:5" s="23" customFormat="1" ht="12.75">
      <c r="A677" s="21"/>
      <c r="B677" s="21"/>
      <c r="C677" s="19">
        <v>1743821</v>
      </c>
      <c r="D677" s="19">
        <v>1729839</v>
      </c>
      <c r="E677" s="22"/>
    </row>
    <row r="679" spans="1:4" ht="12.75">
      <c r="A679" s="1" t="s">
        <v>899</v>
      </c>
      <c r="C679" s="8" t="s">
        <v>380</v>
      </c>
      <c r="D679" s="8" t="s">
        <v>381</v>
      </c>
    </row>
    <row r="680" spans="1:4" ht="12.75">
      <c r="A680" s="18" t="s">
        <v>31</v>
      </c>
      <c r="B680" s="18" t="s">
        <v>617</v>
      </c>
      <c r="C680" s="19">
        <v>28000</v>
      </c>
      <c r="D680" s="19">
        <v>25462</v>
      </c>
    </row>
    <row r="681" spans="1:4" ht="22.5">
      <c r="A681" s="18" t="s">
        <v>900</v>
      </c>
      <c r="B681" s="18" t="s">
        <v>901</v>
      </c>
      <c r="C681" s="19">
        <v>18765</v>
      </c>
      <c r="D681" s="19">
        <v>20055</v>
      </c>
    </row>
    <row r="682" spans="1:4" ht="33.75">
      <c r="A682" s="18" t="s">
        <v>902</v>
      </c>
      <c r="B682" s="18" t="s">
        <v>903</v>
      </c>
      <c r="C682" s="19">
        <v>54670</v>
      </c>
      <c r="D682" s="19">
        <v>57330</v>
      </c>
    </row>
    <row r="683" spans="1:4" ht="12.75">
      <c r="A683" s="18" t="s">
        <v>1</v>
      </c>
      <c r="B683" s="18" t="s">
        <v>411</v>
      </c>
      <c r="C683" s="19">
        <v>10000</v>
      </c>
      <c r="D683" s="19">
        <v>12000</v>
      </c>
    </row>
    <row r="684" spans="1:4" ht="33.75">
      <c r="A684" s="18" t="s">
        <v>904</v>
      </c>
      <c r="B684" s="18" t="s">
        <v>905</v>
      </c>
      <c r="C684" s="19">
        <v>15000</v>
      </c>
      <c r="D684" s="19">
        <v>15000</v>
      </c>
    </row>
    <row r="685" spans="1:4" ht="56.25">
      <c r="A685" s="18" t="s">
        <v>906</v>
      </c>
      <c r="B685" s="18" t="s">
        <v>907</v>
      </c>
      <c r="C685" s="19">
        <v>21000</v>
      </c>
      <c r="D685" s="19">
        <v>22000</v>
      </c>
    </row>
    <row r="686" spans="1:4" ht="45">
      <c r="A686" s="18" t="s">
        <v>908</v>
      </c>
      <c r="B686" s="18" t="s">
        <v>909</v>
      </c>
      <c r="C686" s="20"/>
      <c r="D686" s="20"/>
    </row>
    <row r="687" spans="1:4" ht="33.75">
      <c r="A687" s="18" t="s">
        <v>910</v>
      </c>
      <c r="B687" s="18" t="s">
        <v>911</v>
      </c>
      <c r="C687" s="19">
        <v>6000</v>
      </c>
      <c r="D687" s="19">
        <v>6000</v>
      </c>
    </row>
    <row r="688" spans="1:4" ht="22.5">
      <c r="A688" s="18" t="s">
        <v>912</v>
      </c>
      <c r="B688" s="18" t="s">
        <v>913</v>
      </c>
      <c r="C688" s="19">
        <v>75000</v>
      </c>
      <c r="D688" s="19">
        <v>82500</v>
      </c>
    </row>
    <row r="689" spans="1:4" ht="12.75">
      <c r="A689" s="18" t="s">
        <v>914</v>
      </c>
      <c r="B689" s="18" t="s">
        <v>915</v>
      </c>
      <c r="C689" s="19">
        <v>18000</v>
      </c>
      <c r="D689" s="19">
        <v>190000</v>
      </c>
    </row>
    <row r="690" spans="1:4" ht="12.75">
      <c r="A690" s="18" t="s">
        <v>766</v>
      </c>
      <c r="B690" s="18" t="s">
        <v>767</v>
      </c>
      <c r="C690" s="19">
        <v>2000</v>
      </c>
      <c r="D690" s="19">
        <v>2000</v>
      </c>
    </row>
    <row r="691" spans="1:4" ht="22.5">
      <c r="A691" s="18" t="s">
        <v>916</v>
      </c>
      <c r="B691" s="18" t="s">
        <v>917</v>
      </c>
      <c r="C691" s="19">
        <v>16000</v>
      </c>
      <c r="D691" s="19">
        <v>16000</v>
      </c>
    </row>
    <row r="692" spans="1:4" ht="12.75">
      <c r="A692" s="18" t="s">
        <v>918</v>
      </c>
      <c r="B692" s="18" t="s">
        <v>919</v>
      </c>
      <c r="C692" s="19">
        <v>28000</v>
      </c>
      <c r="D692" s="19">
        <v>29000</v>
      </c>
    </row>
    <row r="693" spans="1:4" ht="22.5">
      <c r="A693" s="18" t="s">
        <v>920</v>
      </c>
      <c r="B693" s="18" t="s">
        <v>921</v>
      </c>
      <c r="C693" s="19">
        <v>3300</v>
      </c>
      <c r="D693" s="19">
        <v>3300</v>
      </c>
    </row>
    <row r="694" spans="1:4" ht="33.75">
      <c r="A694" s="18" t="s">
        <v>922</v>
      </c>
      <c r="B694" s="18" t="s">
        <v>923</v>
      </c>
      <c r="C694" s="19">
        <v>2200</v>
      </c>
      <c r="D694" s="19">
        <v>2200</v>
      </c>
    </row>
    <row r="695" spans="1:4" ht="22.5">
      <c r="A695" s="18" t="s">
        <v>924</v>
      </c>
      <c r="B695" s="18" t="s">
        <v>925</v>
      </c>
      <c r="C695" s="19">
        <v>3300</v>
      </c>
      <c r="D695" s="19">
        <v>3300</v>
      </c>
    </row>
    <row r="696" spans="1:5" s="23" customFormat="1" ht="12.75">
      <c r="A696" s="21"/>
      <c r="B696" s="21"/>
      <c r="C696" s="19">
        <v>301235</v>
      </c>
      <c r="D696" s="19">
        <v>486147</v>
      </c>
      <c r="E696" s="22"/>
    </row>
    <row r="698" spans="1:4" ht="12.75">
      <c r="A698" s="1" t="s">
        <v>926</v>
      </c>
      <c r="C698" s="8" t="s">
        <v>380</v>
      </c>
      <c r="D698" s="8" t="s">
        <v>381</v>
      </c>
    </row>
    <row r="699" spans="1:4" ht="22.5">
      <c r="A699" s="18" t="s">
        <v>927</v>
      </c>
      <c r="B699" s="18" t="s">
        <v>928</v>
      </c>
      <c r="C699" s="19">
        <v>1500</v>
      </c>
      <c r="D699" s="19">
        <v>1500</v>
      </c>
    </row>
    <row r="700" spans="1:4" ht="22.5">
      <c r="A700" s="18" t="s">
        <v>929</v>
      </c>
      <c r="B700" s="18" t="s">
        <v>930</v>
      </c>
      <c r="C700" s="19">
        <v>300</v>
      </c>
      <c r="D700" s="19">
        <v>300</v>
      </c>
    </row>
    <row r="701" spans="1:4" ht="22.5">
      <c r="A701" s="18" t="s">
        <v>25</v>
      </c>
      <c r="B701" s="18" t="s">
        <v>931</v>
      </c>
      <c r="C701" s="19">
        <v>1000</v>
      </c>
      <c r="D701" s="19">
        <v>1000</v>
      </c>
    </row>
    <row r="702" spans="1:4" ht="22.5">
      <c r="A702" s="18" t="s">
        <v>932</v>
      </c>
      <c r="B702" s="18" t="s">
        <v>933</v>
      </c>
      <c r="C702" s="19">
        <v>300</v>
      </c>
      <c r="D702" s="19">
        <v>300</v>
      </c>
    </row>
    <row r="703" spans="1:5" s="23" customFormat="1" ht="12.75">
      <c r="A703" s="21"/>
      <c r="B703" s="21"/>
      <c r="C703" s="19">
        <v>3100</v>
      </c>
      <c r="D703" s="19">
        <v>3100</v>
      </c>
      <c r="E703" s="22"/>
    </row>
    <row r="705" spans="1:5" s="33" customFormat="1" ht="12.75">
      <c r="A705" s="32" t="s">
        <v>934</v>
      </c>
      <c r="C705" s="34"/>
      <c r="D705" s="34"/>
      <c r="E705" s="34"/>
    </row>
    <row r="706" spans="1:5" s="33" customFormat="1" ht="12.75">
      <c r="A706" s="32" t="s">
        <v>390</v>
      </c>
      <c r="C706" s="34"/>
      <c r="D706" s="34"/>
      <c r="E706" s="34"/>
    </row>
    <row r="708" ht="12.75">
      <c r="A708" t="s">
        <v>935</v>
      </c>
    </row>
    <row r="709" ht="12.75">
      <c r="A709" t="s">
        <v>936</v>
      </c>
    </row>
    <row r="711" ht="12.75">
      <c r="A711" t="s">
        <v>937</v>
      </c>
    </row>
    <row r="712" ht="12.75">
      <c r="A712" t="s">
        <v>415</v>
      </c>
    </row>
    <row r="714" spans="1:4" ht="12.75">
      <c r="A714" s="1" t="s">
        <v>1036</v>
      </c>
      <c r="C714" s="8" t="s">
        <v>380</v>
      </c>
      <c r="D714" s="8" t="s">
        <v>381</v>
      </c>
    </row>
    <row r="715" spans="1:4" ht="22.5">
      <c r="A715" s="18" t="s">
        <v>25</v>
      </c>
      <c r="B715" s="18" t="s">
        <v>931</v>
      </c>
      <c r="C715" s="19">
        <v>10000</v>
      </c>
      <c r="D715" s="20"/>
    </row>
    <row r="716" spans="1:4" ht="22.5">
      <c r="A716" s="18" t="s">
        <v>938</v>
      </c>
      <c r="B716" s="18" t="s">
        <v>939</v>
      </c>
      <c r="C716" s="19">
        <v>360</v>
      </c>
      <c r="D716" s="20"/>
    </row>
    <row r="717" spans="1:4" ht="22.5">
      <c r="A717" s="18" t="s">
        <v>204</v>
      </c>
      <c r="B717" s="18" t="s">
        <v>399</v>
      </c>
      <c r="C717" s="19">
        <v>1500</v>
      </c>
      <c r="D717" s="20"/>
    </row>
    <row r="718" spans="1:4" ht="22.5">
      <c r="A718" s="18" t="s">
        <v>940</v>
      </c>
      <c r="B718" s="18" t="s">
        <v>941</v>
      </c>
      <c r="C718" s="19">
        <v>1500</v>
      </c>
      <c r="D718" s="20"/>
    </row>
    <row r="719" spans="1:4" ht="33.75">
      <c r="A719" s="18" t="s">
        <v>942</v>
      </c>
      <c r="B719" s="18" t="s">
        <v>943</v>
      </c>
      <c r="C719" s="20"/>
      <c r="D719" s="20"/>
    </row>
    <row r="720" spans="1:5" s="23" customFormat="1" ht="12.75">
      <c r="A720" s="21"/>
      <c r="B720" s="21"/>
      <c r="C720" s="19">
        <v>13360</v>
      </c>
      <c r="D720" s="19">
        <v>0</v>
      </c>
      <c r="E720" s="22"/>
    </row>
    <row r="722" spans="1:5" s="33" customFormat="1" ht="12.75">
      <c r="A722" s="32" t="s">
        <v>944</v>
      </c>
      <c r="C722" s="34"/>
      <c r="D722" s="34"/>
      <c r="E722" s="34"/>
    </row>
    <row r="723" spans="1:5" s="33" customFormat="1" ht="12.75">
      <c r="A723" s="32" t="s">
        <v>946</v>
      </c>
      <c r="C723" s="34"/>
      <c r="D723" s="34"/>
      <c r="E723" s="34"/>
    </row>
    <row r="724" spans="1:5" s="33" customFormat="1" ht="12.75">
      <c r="A724" s="32" t="s">
        <v>945</v>
      </c>
      <c r="C724" s="34"/>
      <c r="D724" s="34"/>
      <c r="E724" s="34"/>
    </row>
    <row r="726" spans="1:4" ht="12.75">
      <c r="A726" s="1" t="s">
        <v>947</v>
      </c>
      <c r="C726" s="8" t="s">
        <v>380</v>
      </c>
      <c r="D726" s="8" t="s">
        <v>381</v>
      </c>
    </row>
    <row r="727" spans="1:4" ht="12.75">
      <c r="A727" s="18" t="s">
        <v>33</v>
      </c>
      <c r="B727" s="18" t="s">
        <v>513</v>
      </c>
      <c r="C727" s="19">
        <v>60724</v>
      </c>
      <c r="D727" s="19">
        <v>62510</v>
      </c>
    </row>
    <row r="728" spans="1:4" ht="22.5">
      <c r="A728" s="18" t="s">
        <v>25</v>
      </c>
      <c r="B728" s="18" t="s">
        <v>931</v>
      </c>
      <c r="C728" s="19">
        <v>1000</v>
      </c>
      <c r="D728" s="19">
        <v>1000</v>
      </c>
    </row>
    <row r="729" spans="1:4" ht="33.75">
      <c r="A729" s="18" t="s">
        <v>948</v>
      </c>
      <c r="B729" s="18" t="s">
        <v>949</v>
      </c>
      <c r="C729" s="19">
        <v>400</v>
      </c>
      <c r="D729" s="19">
        <v>500</v>
      </c>
    </row>
    <row r="730" spans="1:4" ht="12.75">
      <c r="A730" s="18" t="s">
        <v>4</v>
      </c>
      <c r="B730" s="18" t="s">
        <v>334</v>
      </c>
      <c r="C730" s="19">
        <v>2750</v>
      </c>
      <c r="D730" s="19">
        <v>2750</v>
      </c>
    </row>
    <row r="731" spans="1:4" ht="22.5">
      <c r="A731" s="18" t="s">
        <v>434</v>
      </c>
      <c r="B731" s="18" t="s">
        <v>435</v>
      </c>
      <c r="C731" s="19">
        <v>1500</v>
      </c>
      <c r="D731" s="19">
        <v>1500</v>
      </c>
    </row>
    <row r="732" spans="1:4" ht="12.75">
      <c r="A732" s="18" t="s">
        <v>34</v>
      </c>
      <c r="B732" s="18" t="s">
        <v>448</v>
      </c>
      <c r="C732" s="19">
        <v>3000</v>
      </c>
      <c r="D732" s="19">
        <v>3000</v>
      </c>
    </row>
    <row r="733" spans="1:4" ht="22.5">
      <c r="A733" s="18" t="s">
        <v>35</v>
      </c>
      <c r="B733" s="18" t="s">
        <v>827</v>
      </c>
      <c r="C733" s="19">
        <v>2000</v>
      </c>
      <c r="D733" s="19">
        <v>2000</v>
      </c>
    </row>
    <row r="734" spans="1:4" ht="33.75">
      <c r="A734" s="18" t="s">
        <v>950</v>
      </c>
      <c r="B734" s="18" t="s">
        <v>951</v>
      </c>
      <c r="C734" s="19">
        <v>5800</v>
      </c>
      <c r="D734" s="19">
        <v>5800</v>
      </c>
    </row>
    <row r="735" spans="1:4" ht="22.5">
      <c r="A735" s="18" t="s">
        <v>952</v>
      </c>
      <c r="B735" s="18" t="s">
        <v>953</v>
      </c>
      <c r="C735" s="19">
        <v>10000</v>
      </c>
      <c r="D735" s="19">
        <v>12000</v>
      </c>
    </row>
    <row r="736" spans="1:4" ht="22.5">
      <c r="A736" s="18" t="s">
        <v>954</v>
      </c>
      <c r="B736" s="18" t="s">
        <v>955</v>
      </c>
      <c r="C736" s="19">
        <v>10000</v>
      </c>
      <c r="D736" s="19">
        <v>10000</v>
      </c>
    </row>
    <row r="737" spans="1:4" ht="22.5">
      <c r="A737" s="18" t="s">
        <v>956</v>
      </c>
      <c r="B737" s="18" t="s">
        <v>957</v>
      </c>
      <c r="C737" s="19">
        <v>3000</v>
      </c>
      <c r="D737" s="19">
        <v>3000</v>
      </c>
    </row>
    <row r="738" spans="1:4" ht="22.5">
      <c r="A738" s="18" t="s">
        <v>958</v>
      </c>
      <c r="B738" s="18" t="s">
        <v>959</v>
      </c>
      <c r="C738" s="20"/>
      <c r="D738" s="20"/>
    </row>
    <row r="739" spans="1:5" s="23" customFormat="1" ht="12.75">
      <c r="A739" s="21"/>
      <c r="B739" s="21"/>
      <c r="C739" s="19">
        <v>100174</v>
      </c>
      <c r="D739" s="19">
        <v>104060</v>
      </c>
      <c r="E739" s="22"/>
    </row>
    <row r="741" spans="1:5" s="33" customFormat="1" ht="12.75">
      <c r="A741" s="32" t="s">
        <v>960</v>
      </c>
      <c r="C741" s="34"/>
      <c r="D741" s="34"/>
      <c r="E741" s="34"/>
    </row>
    <row r="742" spans="1:5" s="33" customFormat="1" ht="12.75">
      <c r="A742" s="32" t="s">
        <v>415</v>
      </c>
      <c r="C742" s="34"/>
      <c r="D742" s="34"/>
      <c r="E742" s="34"/>
    </row>
    <row r="744" spans="1:4" ht="12.75">
      <c r="A744" s="1" t="s">
        <v>186</v>
      </c>
      <c r="C744" s="8" t="s">
        <v>380</v>
      </c>
      <c r="D744" s="8" t="s">
        <v>381</v>
      </c>
    </row>
    <row r="745" spans="1:4" ht="22.5">
      <c r="A745" s="18" t="s">
        <v>961</v>
      </c>
      <c r="B745" s="18" t="s">
        <v>962</v>
      </c>
      <c r="C745" s="19">
        <v>98562</v>
      </c>
      <c r="D745" s="19">
        <v>98562</v>
      </c>
    </row>
    <row r="746" spans="1:5" s="23" customFormat="1" ht="12.75">
      <c r="A746" s="21"/>
      <c r="B746" s="21"/>
      <c r="C746" s="19">
        <v>98562</v>
      </c>
      <c r="D746" s="19">
        <v>98562</v>
      </c>
      <c r="E746" s="22"/>
    </row>
    <row r="748" ht="12.75">
      <c r="A748" t="s">
        <v>963</v>
      </c>
    </row>
    <row r="750" spans="1:4" ht="12.75">
      <c r="A750" s="1" t="s">
        <v>964</v>
      </c>
      <c r="C750" s="8" t="s">
        <v>380</v>
      </c>
      <c r="D750" s="8" t="s">
        <v>381</v>
      </c>
    </row>
    <row r="751" spans="1:4" ht="22.5">
      <c r="A751" s="18" t="s">
        <v>25</v>
      </c>
      <c r="B751" s="18" t="s">
        <v>931</v>
      </c>
      <c r="C751" s="19">
        <v>2000</v>
      </c>
      <c r="D751" s="19">
        <v>2000</v>
      </c>
    </row>
    <row r="752" spans="1:4" ht="22.5">
      <c r="A752" s="18" t="s">
        <v>965</v>
      </c>
      <c r="B752" s="18" t="s">
        <v>966</v>
      </c>
      <c r="C752" s="19">
        <v>814000</v>
      </c>
      <c r="D752" s="19">
        <v>814000</v>
      </c>
    </row>
    <row r="753" spans="1:5" s="23" customFormat="1" ht="12.75">
      <c r="A753" s="21"/>
      <c r="B753" s="21"/>
      <c r="C753" s="19">
        <v>816000</v>
      </c>
      <c r="D753" s="19">
        <v>816000</v>
      </c>
      <c r="E753" s="22"/>
    </row>
    <row r="755" spans="1:5" s="33" customFormat="1" ht="12.75">
      <c r="A755" s="32" t="s">
        <v>967</v>
      </c>
      <c r="C755" s="34"/>
      <c r="D755" s="34"/>
      <c r="E755" s="34"/>
    </row>
    <row r="757" ht="12.75">
      <c r="A757" t="s">
        <v>788</v>
      </c>
    </row>
    <row r="758" ht="12.75">
      <c r="A758" t="s">
        <v>789</v>
      </c>
    </row>
    <row r="760" spans="1:4" ht="12.75">
      <c r="A760" s="1" t="s">
        <v>790</v>
      </c>
      <c r="C760" s="8" t="s">
        <v>380</v>
      </c>
      <c r="D760" s="8" t="s">
        <v>381</v>
      </c>
    </row>
    <row r="761" spans="1:4" ht="22.5">
      <c r="A761" s="18" t="s">
        <v>329</v>
      </c>
      <c r="B761" s="18" t="s">
        <v>330</v>
      </c>
      <c r="C761" s="19">
        <v>4500</v>
      </c>
      <c r="D761" s="19">
        <v>4500</v>
      </c>
    </row>
    <row r="762" spans="1:4" ht="33.75">
      <c r="A762" s="18" t="s">
        <v>406</v>
      </c>
      <c r="B762" s="18" t="s">
        <v>407</v>
      </c>
      <c r="C762" s="19">
        <v>77265</v>
      </c>
      <c r="D762" s="19">
        <v>78750</v>
      </c>
    </row>
    <row r="763" spans="1:4" ht="22.5">
      <c r="A763" s="18" t="s">
        <v>2</v>
      </c>
      <c r="B763" s="18" t="s">
        <v>333</v>
      </c>
      <c r="C763" s="19">
        <v>6500</v>
      </c>
      <c r="D763" s="19">
        <v>7500</v>
      </c>
    </row>
    <row r="764" spans="1:5" s="23" customFormat="1" ht="12.75">
      <c r="A764" s="21"/>
      <c r="B764" s="21"/>
      <c r="C764" s="19">
        <v>88265</v>
      </c>
      <c r="D764" s="19">
        <v>90750</v>
      </c>
      <c r="E764" s="22"/>
    </row>
    <row r="766" spans="1:4" ht="12.75">
      <c r="A766" s="1" t="s">
        <v>791</v>
      </c>
      <c r="C766" s="8" t="s">
        <v>380</v>
      </c>
      <c r="D766" s="8" t="s">
        <v>381</v>
      </c>
    </row>
    <row r="767" spans="1:4" ht="22.5">
      <c r="A767" s="18" t="s">
        <v>792</v>
      </c>
      <c r="B767" s="18" t="s">
        <v>793</v>
      </c>
      <c r="C767" s="19">
        <v>26265</v>
      </c>
      <c r="D767" s="19">
        <v>26750</v>
      </c>
    </row>
    <row r="768" spans="1:4" ht="22.5">
      <c r="A768" s="18" t="s">
        <v>794</v>
      </c>
      <c r="B768" s="18" t="s">
        <v>795</v>
      </c>
      <c r="C768" s="19">
        <v>77265</v>
      </c>
      <c r="D768" s="19">
        <v>78750</v>
      </c>
    </row>
    <row r="769" spans="1:4" ht="22.5">
      <c r="A769" s="18" t="s">
        <v>18</v>
      </c>
      <c r="B769" s="18" t="s">
        <v>796</v>
      </c>
      <c r="C769" s="19">
        <v>22950</v>
      </c>
      <c r="D769" s="19">
        <v>23000</v>
      </c>
    </row>
    <row r="770" spans="1:4" ht="22.5">
      <c r="A770" s="18" t="s">
        <v>27</v>
      </c>
      <c r="B770" s="18" t="s">
        <v>444</v>
      </c>
      <c r="C770" s="19">
        <v>25500</v>
      </c>
      <c r="D770" s="19">
        <v>25500</v>
      </c>
    </row>
    <row r="771" spans="1:4" ht="12.75">
      <c r="A771" s="18" t="s">
        <v>19</v>
      </c>
      <c r="B771" s="18" t="s">
        <v>385</v>
      </c>
      <c r="C771" s="19">
        <v>10000</v>
      </c>
      <c r="D771" s="19">
        <v>10000</v>
      </c>
    </row>
    <row r="772" spans="1:4" ht="12.75">
      <c r="A772" s="18" t="s">
        <v>20</v>
      </c>
      <c r="B772" s="18" t="s">
        <v>445</v>
      </c>
      <c r="C772" s="19">
        <v>2570</v>
      </c>
      <c r="D772" s="19">
        <v>2570</v>
      </c>
    </row>
    <row r="773" spans="1:4" ht="45">
      <c r="A773" s="18" t="s">
        <v>446</v>
      </c>
      <c r="B773" s="18" t="s">
        <v>447</v>
      </c>
      <c r="C773" s="19">
        <v>3598</v>
      </c>
      <c r="D773" s="19">
        <v>3598</v>
      </c>
    </row>
    <row r="774" spans="1:4" ht="22.5">
      <c r="A774" s="18" t="s">
        <v>2</v>
      </c>
      <c r="B774" s="18" t="s">
        <v>333</v>
      </c>
      <c r="C774" s="19">
        <v>3000</v>
      </c>
      <c r="D774" s="19">
        <v>3000</v>
      </c>
    </row>
    <row r="775" spans="1:4" ht="12.75">
      <c r="A775" s="18" t="s">
        <v>11</v>
      </c>
      <c r="B775" s="18" t="s">
        <v>421</v>
      </c>
      <c r="C775" s="19">
        <v>2500</v>
      </c>
      <c r="D775" s="19">
        <v>2500</v>
      </c>
    </row>
    <row r="776" spans="1:4" ht="22.5">
      <c r="A776" s="18" t="s">
        <v>797</v>
      </c>
      <c r="B776" s="18" t="s">
        <v>798</v>
      </c>
      <c r="C776" s="19">
        <v>500</v>
      </c>
      <c r="D776" s="19">
        <v>500</v>
      </c>
    </row>
    <row r="777" spans="1:4" ht="12.75">
      <c r="A777" s="18" t="s">
        <v>4</v>
      </c>
      <c r="B777" s="18" t="s">
        <v>334</v>
      </c>
      <c r="C777" s="19">
        <v>1500</v>
      </c>
      <c r="D777" s="19">
        <v>1500</v>
      </c>
    </row>
    <row r="778" spans="1:4" ht="22.5">
      <c r="A778" s="18" t="s">
        <v>799</v>
      </c>
      <c r="B778" s="18" t="s">
        <v>800</v>
      </c>
      <c r="C778" s="19">
        <v>3000</v>
      </c>
      <c r="D778" s="19">
        <v>3000</v>
      </c>
    </row>
    <row r="779" spans="1:4" ht="22.5">
      <c r="A779" s="18" t="s">
        <v>100</v>
      </c>
      <c r="B779" s="18" t="s">
        <v>450</v>
      </c>
      <c r="C779" s="19">
        <v>2500</v>
      </c>
      <c r="D779" s="19">
        <v>2500</v>
      </c>
    </row>
    <row r="780" spans="1:4" ht="12.75">
      <c r="A780" s="18" t="s">
        <v>801</v>
      </c>
      <c r="B780" s="18" t="s">
        <v>802</v>
      </c>
      <c r="C780" s="19">
        <v>1250</v>
      </c>
      <c r="D780" s="19">
        <v>1250</v>
      </c>
    </row>
    <row r="781" spans="1:5" s="23" customFormat="1" ht="12.75">
      <c r="A781" s="21"/>
      <c r="B781" s="21"/>
      <c r="C781" s="19">
        <v>182398</v>
      </c>
      <c r="D781" s="19">
        <v>184418</v>
      </c>
      <c r="E781" s="22"/>
    </row>
    <row r="783" spans="1:4" ht="12.75">
      <c r="A783" s="1" t="s">
        <v>311</v>
      </c>
      <c r="C783" s="8" t="s">
        <v>380</v>
      </c>
      <c r="D783" s="8" t="s">
        <v>381</v>
      </c>
    </row>
    <row r="784" spans="1:4" ht="12.75">
      <c r="A784" s="18" t="s">
        <v>8</v>
      </c>
      <c r="B784" s="18" t="s">
        <v>332</v>
      </c>
      <c r="C784" s="19">
        <v>6000</v>
      </c>
      <c r="D784" s="19">
        <v>6000</v>
      </c>
    </row>
    <row r="785" spans="1:4" ht="22.5">
      <c r="A785" s="18" t="s">
        <v>18</v>
      </c>
      <c r="B785" s="18" t="s">
        <v>796</v>
      </c>
      <c r="C785" s="19">
        <v>9000</v>
      </c>
      <c r="D785" s="19">
        <v>9000</v>
      </c>
    </row>
    <row r="786" spans="1:4" ht="12.75">
      <c r="A786" s="18" t="s">
        <v>19</v>
      </c>
      <c r="B786" s="18" t="s">
        <v>385</v>
      </c>
      <c r="C786" s="19">
        <v>1500</v>
      </c>
      <c r="D786" s="19">
        <v>1500</v>
      </c>
    </row>
    <row r="787" spans="1:4" ht="22.5">
      <c r="A787" s="18" t="s">
        <v>2</v>
      </c>
      <c r="B787" s="18" t="s">
        <v>333</v>
      </c>
      <c r="C787" s="19">
        <v>2000</v>
      </c>
      <c r="D787" s="19">
        <v>2000</v>
      </c>
    </row>
    <row r="788" spans="1:5" s="23" customFormat="1" ht="12.75">
      <c r="A788" s="21"/>
      <c r="B788" s="21"/>
      <c r="C788" s="19">
        <v>18500</v>
      </c>
      <c r="D788" s="19">
        <v>18500</v>
      </c>
      <c r="E788" s="22"/>
    </row>
    <row r="790" spans="1:4" ht="12.75">
      <c r="A790" s="1" t="s">
        <v>315</v>
      </c>
      <c r="C790" s="8" t="s">
        <v>380</v>
      </c>
      <c r="D790" s="8" t="s">
        <v>381</v>
      </c>
    </row>
    <row r="791" spans="1:4" ht="33.75">
      <c r="A791" s="18" t="s">
        <v>803</v>
      </c>
      <c r="B791" s="18" t="s">
        <v>804</v>
      </c>
      <c r="C791" s="19">
        <v>26000</v>
      </c>
      <c r="D791" s="19">
        <v>26000</v>
      </c>
    </row>
    <row r="792" spans="1:4" ht="45">
      <c r="A792" s="18" t="s">
        <v>805</v>
      </c>
      <c r="B792" s="18" t="s">
        <v>806</v>
      </c>
      <c r="C792" s="19">
        <v>23000</v>
      </c>
      <c r="D792" s="19">
        <v>23000</v>
      </c>
    </row>
    <row r="793" spans="1:4" ht="12.75">
      <c r="A793" s="18" t="s">
        <v>6</v>
      </c>
      <c r="B793" s="18" t="s">
        <v>343</v>
      </c>
      <c r="C793" s="19">
        <v>1100</v>
      </c>
      <c r="D793" s="19">
        <v>1100</v>
      </c>
    </row>
    <row r="794" spans="1:4" ht="22.5">
      <c r="A794" s="18" t="s">
        <v>217</v>
      </c>
      <c r="B794" s="18" t="s">
        <v>807</v>
      </c>
      <c r="C794" s="19">
        <v>7000</v>
      </c>
      <c r="D794" s="19">
        <v>7000</v>
      </c>
    </row>
    <row r="795" spans="1:4" ht="12.75">
      <c r="A795" s="18" t="s">
        <v>218</v>
      </c>
      <c r="B795" s="18" t="s">
        <v>808</v>
      </c>
      <c r="C795" s="19">
        <v>7000</v>
      </c>
      <c r="D795" s="19">
        <v>7000</v>
      </c>
    </row>
    <row r="796" spans="1:4" ht="12.75">
      <c r="A796" s="18" t="s">
        <v>219</v>
      </c>
      <c r="B796" s="18" t="s">
        <v>809</v>
      </c>
      <c r="C796" s="19">
        <v>5000</v>
      </c>
      <c r="D796" s="19">
        <v>5000</v>
      </c>
    </row>
    <row r="797" spans="1:4" ht="12.75">
      <c r="A797" s="18" t="s">
        <v>220</v>
      </c>
      <c r="B797" s="18" t="s">
        <v>810</v>
      </c>
      <c r="C797" s="19">
        <v>13000</v>
      </c>
      <c r="D797" s="19">
        <v>13000</v>
      </c>
    </row>
    <row r="798" spans="1:4" ht="22.5">
      <c r="A798" s="18" t="s">
        <v>221</v>
      </c>
      <c r="B798" s="18" t="s">
        <v>811</v>
      </c>
      <c r="C798" s="19">
        <v>2000</v>
      </c>
      <c r="D798" s="19">
        <v>2000</v>
      </c>
    </row>
    <row r="799" spans="1:4" ht="12.75">
      <c r="A799" s="18" t="s">
        <v>222</v>
      </c>
      <c r="B799" s="18" t="s">
        <v>812</v>
      </c>
      <c r="C799" s="19">
        <v>500</v>
      </c>
      <c r="D799" s="19">
        <v>500</v>
      </c>
    </row>
    <row r="800" spans="1:4" ht="12.75">
      <c r="A800" s="18" t="s">
        <v>19</v>
      </c>
      <c r="B800" s="18" t="s">
        <v>385</v>
      </c>
      <c r="C800" s="19">
        <v>3750</v>
      </c>
      <c r="D800" s="19">
        <v>3750</v>
      </c>
    </row>
    <row r="801" spans="1:4" ht="12.75">
      <c r="A801" s="18" t="s">
        <v>20</v>
      </c>
      <c r="B801" s="18" t="s">
        <v>445</v>
      </c>
      <c r="C801" s="20"/>
      <c r="D801" s="20"/>
    </row>
    <row r="802" spans="1:4" ht="45">
      <c r="A802" s="18" t="s">
        <v>446</v>
      </c>
      <c r="B802" s="18" t="s">
        <v>447</v>
      </c>
      <c r="C802" s="19">
        <v>300</v>
      </c>
      <c r="D802" s="19">
        <v>300</v>
      </c>
    </row>
    <row r="803" spans="1:4" ht="22.5">
      <c r="A803" s="18" t="s">
        <v>97</v>
      </c>
      <c r="B803" s="18" t="s">
        <v>813</v>
      </c>
      <c r="C803" s="19">
        <v>2000</v>
      </c>
      <c r="D803" s="19">
        <v>2000</v>
      </c>
    </row>
    <row r="804" spans="1:4" ht="22.5">
      <c r="A804" s="18" t="s">
        <v>814</v>
      </c>
      <c r="B804" s="18" t="s">
        <v>815</v>
      </c>
      <c r="C804" s="19">
        <v>500</v>
      </c>
      <c r="D804" s="19">
        <v>500</v>
      </c>
    </row>
    <row r="805" spans="1:4" ht="12.75">
      <c r="A805" s="18" t="s">
        <v>4</v>
      </c>
      <c r="B805" s="18" t="s">
        <v>334</v>
      </c>
      <c r="C805" s="19">
        <v>2000</v>
      </c>
      <c r="D805" s="19">
        <v>2000</v>
      </c>
    </row>
    <row r="806" spans="1:4" ht="22.5">
      <c r="A806" s="18" t="s">
        <v>816</v>
      </c>
      <c r="B806" s="18" t="s">
        <v>817</v>
      </c>
      <c r="C806" s="19">
        <v>5000</v>
      </c>
      <c r="D806" s="19">
        <v>5000</v>
      </c>
    </row>
    <row r="807" spans="1:4" ht="33.75">
      <c r="A807" s="18" t="s">
        <v>818</v>
      </c>
      <c r="B807" s="18" t="s">
        <v>819</v>
      </c>
      <c r="C807" s="19">
        <v>25000</v>
      </c>
      <c r="D807" s="19">
        <v>25000</v>
      </c>
    </row>
    <row r="808" spans="1:4" ht="33.75">
      <c r="A808" s="18" t="s">
        <v>820</v>
      </c>
      <c r="B808" s="18" t="s">
        <v>821</v>
      </c>
      <c r="C808" s="19">
        <v>5000</v>
      </c>
      <c r="D808" s="19">
        <v>5000</v>
      </c>
    </row>
    <row r="809" spans="1:4" ht="22.5">
      <c r="A809" s="18" t="s">
        <v>24</v>
      </c>
      <c r="B809" s="18" t="s">
        <v>336</v>
      </c>
      <c r="C809" s="19">
        <v>1000</v>
      </c>
      <c r="D809" s="19">
        <v>1000</v>
      </c>
    </row>
    <row r="810" spans="1:4" ht="22.5">
      <c r="A810" s="18" t="s">
        <v>100</v>
      </c>
      <c r="B810" s="18" t="s">
        <v>450</v>
      </c>
      <c r="C810" s="19">
        <v>1000</v>
      </c>
      <c r="D810" s="19">
        <v>1000</v>
      </c>
    </row>
    <row r="811" spans="1:4" ht="22.5">
      <c r="A811" s="18" t="s">
        <v>226</v>
      </c>
      <c r="B811" s="18" t="s">
        <v>822</v>
      </c>
      <c r="C811" s="19">
        <v>2000</v>
      </c>
      <c r="D811" s="19">
        <v>2000</v>
      </c>
    </row>
    <row r="812" spans="1:4" ht="33.75">
      <c r="A812" s="18" t="s">
        <v>823</v>
      </c>
      <c r="B812" s="18" t="s">
        <v>824</v>
      </c>
      <c r="C812" s="19">
        <v>1000</v>
      </c>
      <c r="D812" s="19">
        <v>1000</v>
      </c>
    </row>
    <row r="813" spans="1:4" ht="33.75">
      <c r="A813" s="18" t="s">
        <v>98</v>
      </c>
      <c r="B813" s="18" t="s">
        <v>825</v>
      </c>
      <c r="C813" s="19">
        <v>10000</v>
      </c>
      <c r="D813" s="19">
        <v>10000</v>
      </c>
    </row>
    <row r="814" spans="1:4" ht="22.5">
      <c r="A814" s="18" t="s">
        <v>99</v>
      </c>
      <c r="B814" s="18" t="s">
        <v>826</v>
      </c>
      <c r="C814" s="19">
        <v>9000</v>
      </c>
      <c r="D814" s="19">
        <v>9000</v>
      </c>
    </row>
    <row r="815" spans="1:5" s="23" customFormat="1" ht="12.75">
      <c r="A815" s="21"/>
      <c r="B815" s="21"/>
      <c r="C815" s="19">
        <v>152150</v>
      </c>
      <c r="D815" s="19">
        <v>152150</v>
      </c>
      <c r="E815" s="22"/>
    </row>
    <row r="817" spans="1:4" ht="22.5">
      <c r="A817" s="18" t="s">
        <v>2</v>
      </c>
      <c r="B817" s="18" t="s">
        <v>333</v>
      </c>
      <c r="C817" s="19">
        <v>3000</v>
      </c>
      <c r="D817" s="19">
        <v>3000</v>
      </c>
    </row>
    <row r="818" spans="1:4" ht="22.5">
      <c r="A818" s="18" t="s">
        <v>100</v>
      </c>
      <c r="B818" s="18" t="s">
        <v>450</v>
      </c>
      <c r="C818" s="19">
        <v>3000</v>
      </c>
      <c r="D818" s="19">
        <v>3000</v>
      </c>
    </row>
    <row r="819" spans="1:4" ht="22.5">
      <c r="A819" s="18" t="s">
        <v>35</v>
      </c>
      <c r="B819" s="18" t="s">
        <v>827</v>
      </c>
      <c r="C819" s="19">
        <v>3000</v>
      </c>
      <c r="D819" s="19">
        <v>3000</v>
      </c>
    </row>
    <row r="820" spans="1:5" s="23" customFormat="1" ht="12.75">
      <c r="A820" s="21"/>
      <c r="B820" s="21"/>
      <c r="C820" s="19">
        <v>9000</v>
      </c>
      <c r="D820" s="19">
        <v>9000</v>
      </c>
      <c r="E820" s="22"/>
    </row>
    <row r="822" spans="1:5" s="33" customFormat="1" ht="12.75">
      <c r="A822" s="32" t="s">
        <v>828</v>
      </c>
      <c r="C822" s="34"/>
      <c r="D822" s="34"/>
      <c r="E822" s="34"/>
    </row>
    <row r="823" spans="1:5" s="33" customFormat="1" ht="12.75">
      <c r="A823" s="32" t="s">
        <v>463</v>
      </c>
      <c r="C823" s="34"/>
      <c r="D823" s="34"/>
      <c r="E823" s="34"/>
    </row>
    <row r="825" ht="12.75">
      <c r="A825" t="s">
        <v>829</v>
      </c>
    </row>
    <row r="826" ht="12.75">
      <c r="A826" t="s">
        <v>830</v>
      </c>
    </row>
    <row r="827" ht="12.75">
      <c r="A827" t="s">
        <v>831</v>
      </c>
    </row>
    <row r="828" ht="12.75">
      <c r="A828" t="s">
        <v>787</v>
      </c>
    </row>
    <row r="830" ht="12.75">
      <c r="A830" t="s">
        <v>833</v>
      </c>
    </row>
    <row r="832" ht="12.75">
      <c r="A832" t="s">
        <v>832</v>
      </c>
    </row>
    <row r="834" ht="12.75">
      <c r="A834" t="s">
        <v>834</v>
      </c>
    </row>
    <row r="836" spans="1:4" ht="12.75">
      <c r="A836" s="1" t="s">
        <v>968</v>
      </c>
      <c r="C836" s="8" t="s">
        <v>380</v>
      </c>
      <c r="D836" s="8" t="s">
        <v>381</v>
      </c>
    </row>
    <row r="837" spans="1:4" ht="22.5">
      <c r="A837" s="18" t="s">
        <v>329</v>
      </c>
      <c r="B837" s="18" t="s">
        <v>330</v>
      </c>
      <c r="C837" s="19">
        <v>34229</v>
      </c>
      <c r="D837" s="19">
        <v>34564</v>
      </c>
    </row>
    <row r="838" spans="1:4" ht="12.75">
      <c r="A838" s="18" t="s">
        <v>237</v>
      </c>
      <c r="B838" s="18" t="s">
        <v>331</v>
      </c>
      <c r="C838" s="19">
        <v>52938</v>
      </c>
      <c r="D838" s="19">
        <v>53457</v>
      </c>
    </row>
    <row r="839" spans="1:4" ht="12.75">
      <c r="A839" s="18" t="s">
        <v>8</v>
      </c>
      <c r="B839" s="18" t="s">
        <v>332</v>
      </c>
      <c r="C839" s="19">
        <v>154530</v>
      </c>
      <c r="D839" s="19">
        <v>157845</v>
      </c>
    </row>
    <row r="840" spans="1:4" ht="22.5">
      <c r="A840" s="18" t="s">
        <v>2</v>
      </c>
      <c r="B840" s="18" t="s">
        <v>333</v>
      </c>
      <c r="C840" s="19">
        <v>17500</v>
      </c>
      <c r="D840" s="19">
        <v>17500</v>
      </c>
    </row>
    <row r="841" spans="1:4" ht="12.75">
      <c r="A841" s="18" t="s">
        <v>4</v>
      </c>
      <c r="B841" s="18" t="s">
        <v>334</v>
      </c>
      <c r="C841" s="19">
        <v>200</v>
      </c>
      <c r="D841" s="19">
        <v>200</v>
      </c>
    </row>
    <row r="842" spans="1:4" ht="22.5">
      <c r="A842" s="18" t="s">
        <v>238</v>
      </c>
      <c r="B842" s="18" t="s">
        <v>335</v>
      </c>
      <c r="C842" s="19">
        <v>500</v>
      </c>
      <c r="D842" s="19">
        <v>500</v>
      </c>
    </row>
    <row r="843" spans="1:4" ht="22.5">
      <c r="A843" s="18" t="s">
        <v>24</v>
      </c>
      <c r="B843" s="18" t="s">
        <v>336</v>
      </c>
      <c r="C843" s="19">
        <v>6500</v>
      </c>
      <c r="D843" s="19">
        <v>6500</v>
      </c>
    </row>
    <row r="844" spans="1:4" ht="22.5">
      <c r="A844" s="18" t="s">
        <v>241</v>
      </c>
      <c r="B844" s="18" t="s">
        <v>525</v>
      </c>
      <c r="C844" s="19">
        <v>2400</v>
      </c>
      <c r="D844" s="19">
        <v>2400</v>
      </c>
    </row>
    <row r="845" spans="1:4" ht="22.5">
      <c r="A845" s="18" t="s">
        <v>526</v>
      </c>
      <c r="B845" s="18" t="s">
        <v>527</v>
      </c>
      <c r="C845" s="20"/>
      <c r="D845" s="19">
        <v>0</v>
      </c>
    </row>
    <row r="846" spans="1:4" ht="22.5">
      <c r="A846" s="18" t="s">
        <v>969</v>
      </c>
      <c r="B846" s="18" t="s">
        <v>970</v>
      </c>
      <c r="C846" s="19">
        <v>250</v>
      </c>
      <c r="D846" s="19">
        <v>250</v>
      </c>
    </row>
    <row r="847" spans="1:4" ht="22.5">
      <c r="A847" s="18" t="s">
        <v>654</v>
      </c>
      <c r="B847" s="18" t="s">
        <v>971</v>
      </c>
      <c r="C847" s="19">
        <v>1500</v>
      </c>
      <c r="D847" s="19">
        <v>1500</v>
      </c>
    </row>
    <row r="848" spans="1:4" ht="22.5">
      <c r="A848" s="18" t="s">
        <v>972</v>
      </c>
      <c r="B848" s="18" t="s">
        <v>973</v>
      </c>
      <c r="C848" s="20"/>
      <c r="D848" s="20"/>
    </row>
    <row r="849" spans="1:4" ht="33.75">
      <c r="A849" s="18" t="s">
        <v>823</v>
      </c>
      <c r="B849" s="18" t="s">
        <v>824</v>
      </c>
      <c r="C849" s="20"/>
      <c r="D849" s="20"/>
    </row>
    <row r="850" spans="1:5" s="23" customFormat="1" ht="12.75">
      <c r="A850" s="21"/>
      <c r="B850" s="21"/>
      <c r="C850" s="19">
        <v>270547</v>
      </c>
      <c r="D850" s="19">
        <v>274716</v>
      </c>
      <c r="E850" s="22"/>
    </row>
    <row r="851" spans="1:5" s="23" customFormat="1" ht="12.75">
      <c r="A851" s="25"/>
      <c r="B851" s="25"/>
      <c r="C851" s="35"/>
      <c r="D851" s="35"/>
      <c r="E851" s="22"/>
    </row>
    <row r="852" spans="1:4" ht="12.75">
      <c r="A852" s="1" t="s">
        <v>980</v>
      </c>
      <c r="C852" s="8" t="s">
        <v>380</v>
      </c>
      <c r="D852" s="8" t="s">
        <v>381</v>
      </c>
    </row>
    <row r="853" spans="1:4" ht="22.5">
      <c r="A853" s="18" t="s">
        <v>974</v>
      </c>
      <c r="B853" s="18" t="s">
        <v>975</v>
      </c>
      <c r="C853" s="19">
        <v>15620</v>
      </c>
      <c r="D853" s="19">
        <v>15862</v>
      </c>
    </row>
    <row r="854" spans="1:4" ht="22.5">
      <c r="A854" s="18" t="s">
        <v>2</v>
      </c>
      <c r="B854" s="18" t="s">
        <v>333</v>
      </c>
      <c r="C854" s="19">
        <v>4000</v>
      </c>
      <c r="D854" s="19">
        <v>4000</v>
      </c>
    </row>
    <row r="855" spans="1:4" ht="12.75">
      <c r="A855" s="18" t="s">
        <v>4</v>
      </c>
      <c r="B855" s="18" t="s">
        <v>334</v>
      </c>
      <c r="C855" s="19">
        <v>200</v>
      </c>
      <c r="D855" s="19">
        <v>200</v>
      </c>
    </row>
    <row r="856" spans="1:4" ht="22.5">
      <c r="A856" s="18" t="s">
        <v>238</v>
      </c>
      <c r="B856" s="18" t="s">
        <v>335</v>
      </c>
      <c r="C856" s="19">
        <v>250</v>
      </c>
      <c r="D856" s="19">
        <v>250</v>
      </c>
    </row>
    <row r="857" spans="1:4" ht="12.75">
      <c r="A857" s="18" t="s">
        <v>679</v>
      </c>
      <c r="B857" s="18" t="s">
        <v>680</v>
      </c>
      <c r="C857" s="19">
        <v>1500</v>
      </c>
      <c r="D857" s="19">
        <v>1500</v>
      </c>
    </row>
    <row r="858" spans="1:4" ht="33.75">
      <c r="A858" s="18" t="s">
        <v>976</v>
      </c>
      <c r="B858" s="18" t="s">
        <v>977</v>
      </c>
      <c r="C858" s="19">
        <v>9500</v>
      </c>
      <c r="D858" s="19">
        <v>9500</v>
      </c>
    </row>
    <row r="859" spans="1:5" s="23" customFormat="1" ht="12.75">
      <c r="A859" s="21"/>
      <c r="B859" s="21"/>
      <c r="C859" s="19">
        <v>31070</v>
      </c>
      <c r="D859" s="19">
        <v>31312</v>
      </c>
      <c r="E859" s="22"/>
    </row>
    <row r="860" spans="1:5" s="23" customFormat="1" ht="12.75">
      <c r="A860" s="25"/>
      <c r="B860" s="25"/>
      <c r="C860" s="35"/>
      <c r="D860" s="35"/>
      <c r="E860" s="22"/>
    </row>
    <row r="861" spans="1:4" ht="12.75">
      <c r="A861" s="1" t="s">
        <v>981</v>
      </c>
      <c r="C861" s="8" t="s">
        <v>380</v>
      </c>
      <c r="D861" s="8" t="s">
        <v>381</v>
      </c>
    </row>
    <row r="862" spans="1:4" ht="22.5">
      <c r="A862" s="18" t="s">
        <v>978</v>
      </c>
      <c r="B862" s="18" t="s">
        <v>979</v>
      </c>
      <c r="C862" s="19">
        <v>6400</v>
      </c>
      <c r="D862" s="19">
        <v>6400</v>
      </c>
    </row>
    <row r="863" spans="1:5" s="23" customFormat="1" ht="12.75">
      <c r="A863" s="21"/>
      <c r="B863" s="21"/>
      <c r="C863" s="19">
        <v>6400</v>
      </c>
      <c r="D863" s="19">
        <v>6400</v>
      </c>
      <c r="E863" s="22"/>
    </row>
    <row r="865" ht="12.75">
      <c r="A865" t="s">
        <v>982</v>
      </c>
    </row>
    <row r="866" ht="12.75">
      <c r="A866" t="s">
        <v>983</v>
      </c>
    </row>
    <row r="868" ht="12.75">
      <c r="A868" t="s">
        <v>984</v>
      </c>
    </row>
    <row r="869" ht="12.75">
      <c r="A869" t="s">
        <v>985</v>
      </c>
    </row>
    <row r="871" ht="12.75">
      <c r="A871" t="s">
        <v>986</v>
      </c>
    </row>
    <row r="873" ht="12.75">
      <c r="A873" t="s">
        <v>987</v>
      </c>
    </row>
    <row r="875" spans="1:4" ht="12.75">
      <c r="A875" s="1" t="s">
        <v>1006</v>
      </c>
      <c r="C875" s="8" t="s">
        <v>380</v>
      </c>
      <c r="D875" s="8" t="s">
        <v>381</v>
      </c>
    </row>
    <row r="876" spans="1:4" ht="22.5">
      <c r="A876" s="18" t="s">
        <v>79</v>
      </c>
      <c r="B876" s="18" t="s">
        <v>629</v>
      </c>
      <c r="C876" s="19">
        <v>100</v>
      </c>
      <c r="D876" s="19">
        <v>100</v>
      </c>
    </row>
    <row r="877" spans="1:4" ht="22.5">
      <c r="A877" s="18" t="s">
        <v>988</v>
      </c>
      <c r="B877" s="18" t="s">
        <v>989</v>
      </c>
      <c r="C877" s="19">
        <v>1500</v>
      </c>
      <c r="D877" s="19">
        <v>1500</v>
      </c>
    </row>
    <row r="878" spans="1:4" ht="33.75">
      <c r="A878" s="18" t="s">
        <v>990</v>
      </c>
      <c r="B878" s="18" t="s">
        <v>991</v>
      </c>
      <c r="C878" s="19">
        <v>600</v>
      </c>
      <c r="D878" s="19">
        <v>600</v>
      </c>
    </row>
    <row r="879" spans="1:4" ht="12.75">
      <c r="A879" s="18" t="s">
        <v>201</v>
      </c>
      <c r="B879" s="18" t="s">
        <v>992</v>
      </c>
      <c r="C879" s="19">
        <v>50</v>
      </c>
      <c r="D879" s="19">
        <v>50</v>
      </c>
    </row>
    <row r="880" spans="1:4" ht="22.5">
      <c r="A880" s="18" t="s">
        <v>202</v>
      </c>
      <c r="B880" s="18" t="s">
        <v>993</v>
      </c>
      <c r="C880" s="19">
        <v>16500</v>
      </c>
      <c r="D880" s="19">
        <v>16500</v>
      </c>
    </row>
    <row r="881" spans="1:4" ht="22.5">
      <c r="A881" s="18" t="s">
        <v>203</v>
      </c>
      <c r="B881" s="18" t="s">
        <v>994</v>
      </c>
      <c r="C881" s="19">
        <v>1500</v>
      </c>
      <c r="D881" s="19">
        <v>1500</v>
      </c>
    </row>
    <row r="882" spans="1:4" ht="12.75">
      <c r="A882" s="18" t="s">
        <v>11</v>
      </c>
      <c r="B882" s="18" t="s">
        <v>421</v>
      </c>
      <c r="C882" s="19">
        <v>150</v>
      </c>
      <c r="D882" s="19">
        <v>150</v>
      </c>
    </row>
    <row r="883" spans="1:4" ht="12.75">
      <c r="A883" s="18" t="s">
        <v>4</v>
      </c>
      <c r="B883" s="18" t="s">
        <v>334</v>
      </c>
      <c r="C883" s="19">
        <v>1500</v>
      </c>
      <c r="D883" s="19">
        <v>1500</v>
      </c>
    </row>
    <row r="884" spans="1:4" ht="22.5">
      <c r="A884" s="18" t="s">
        <v>204</v>
      </c>
      <c r="B884" s="18" t="s">
        <v>399</v>
      </c>
      <c r="C884" s="19">
        <v>4000</v>
      </c>
      <c r="D884" s="19">
        <v>4000</v>
      </c>
    </row>
    <row r="885" spans="1:4" ht="22.5">
      <c r="A885" s="18" t="s">
        <v>995</v>
      </c>
      <c r="B885" s="18" t="s">
        <v>996</v>
      </c>
      <c r="C885" s="19">
        <v>2500</v>
      </c>
      <c r="D885" s="19">
        <v>2500</v>
      </c>
    </row>
    <row r="886" spans="1:4" ht="33.75">
      <c r="A886" s="18" t="s">
        <v>997</v>
      </c>
      <c r="B886" s="18" t="s">
        <v>998</v>
      </c>
      <c r="C886" s="19">
        <v>4500</v>
      </c>
      <c r="D886" s="19">
        <v>4500</v>
      </c>
    </row>
    <row r="887" spans="1:4" ht="12.75">
      <c r="A887" s="18" t="s">
        <v>682</v>
      </c>
      <c r="B887" s="18" t="s">
        <v>683</v>
      </c>
      <c r="C887" s="19">
        <v>4500</v>
      </c>
      <c r="D887" s="19">
        <v>4500</v>
      </c>
    </row>
    <row r="888" spans="1:4" ht="22.5">
      <c r="A888" s="18" t="s">
        <v>30</v>
      </c>
      <c r="B888" s="18" t="s">
        <v>503</v>
      </c>
      <c r="C888" s="19">
        <v>4000</v>
      </c>
      <c r="D888" s="19">
        <v>4000</v>
      </c>
    </row>
    <row r="889" spans="1:4" ht="22.5">
      <c r="A889" s="18" t="s">
        <v>999</v>
      </c>
      <c r="B889" s="18" t="s">
        <v>1000</v>
      </c>
      <c r="C889" s="19">
        <v>50</v>
      </c>
      <c r="D889" s="19">
        <v>50</v>
      </c>
    </row>
    <row r="890" spans="1:4" ht="22.5">
      <c r="A890" s="18" t="s">
        <v>205</v>
      </c>
      <c r="B890" s="18" t="s">
        <v>1001</v>
      </c>
      <c r="C890" s="19">
        <v>80</v>
      </c>
      <c r="D890" s="19">
        <v>80</v>
      </c>
    </row>
    <row r="891" spans="1:4" ht="33.75">
      <c r="A891" s="18" t="s">
        <v>1002</v>
      </c>
      <c r="B891" s="18" t="s">
        <v>1003</v>
      </c>
      <c r="C891" s="20"/>
      <c r="D891" s="20"/>
    </row>
    <row r="892" spans="1:4" ht="22.5">
      <c r="A892" s="18" t="s">
        <v>92</v>
      </c>
      <c r="B892" s="18" t="s">
        <v>1004</v>
      </c>
      <c r="C892" s="19">
        <v>7500</v>
      </c>
      <c r="D892" s="19">
        <v>10000</v>
      </c>
    </row>
    <row r="893" spans="1:4" ht="12.75">
      <c r="A893" s="18" t="s">
        <v>93</v>
      </c>
      <c r="B893" s="18" t="s">
        <v>1005</v>
      </c>
      <c r="C893" s="19">
        <v>2600</v>
      </c>
      <c r="D893" s="19">
        <v>2600</v>
      </c>
    </row>
    <row r="894" spans="1:5" s="23" customFormat="1" ht="12.75">
      <c r="A894" s="21"/>
      <c r="B894" s="21"/>
      <c r="C894" s="19">
        <v>51630</v>
      </c>
      <c r="D894" s="19">
        <v>54130</v>
      </c>
      <c r="E894" s="22"/>
    </row>
    <row r="896" spans="1:5" s="33" customFormat="1" ht="12.75">
      <c r="A896" s="32" t="s">
        <v>1007</v>
      </c>
      <c r="C896" s="34"/>
      <c r="D896" s="34"/>
      <c r="E896" s="34"/>
    </row>
    <row r="897" spans="1:5" s="33" customFormat="1" ht="12.75">
      <c r="A897" s="32" t="s">
        <v>787</v>
      </c>
      <c r="C897" s="34"/>
      <c r="D897" s="34"/>
      <c r="E897" s="34"/>
    </row>
    <row r="899" ht="12.75">
      <c r="A899" t="s">
        <v>1009</v>
      </c>
    </row>
    <row r="901" spans="1:4" ht="12.75">
      <c r="A901" s="1" t="s">
        <v>1008</v>
      </c>
      <c r="C901" s="8" t="s">
        <v>380</v>
      </c>
      <c r="D901" s="8" t="s">
        <v>381</v>
      </c>
    </row>
    <row r="902" spans="1:4" ht="22.5">
      <c r="A902" s="18" t="s">
        <v>1010</v>
      </c>
      <c r="B902" s="18" t="s">
        <v>1011</v>
      </c>
      <c r="C902" s="19">
        <v>21500</v>
      </c>
      <c r="D902" s="19">
        <v>21500</v>
      </c>
    </row>
    <row r="903" spans="1:4" ht="22.5">
      <c r="A903" s="18" t="s">
        <v>1012</v>
      </c>
      <c r="B903" s="18" t="s">
        <v>1013</v>
      </c>
      <c r="C903" s="19">
        <v>8000</v>
      </c>
      <c r="D903" s="19">
        <v>8000</v>
      </c>
    </row>
    <row r="904" spans="1:4" ht="22.5">
      <c r="A904" s="18" t="s">
        <v>27</v>
      </c>
      <c r="B904" s="18" t="s">
        <v>444</v>
      </c>
      <c r="C904" s="19">
        <v>6620</v>
      </c>
      <c r="D904" s="19">
        <v>6620</v>
      </c>
    </row>
    <row r="905" spans="1:4" ht="12.75">
      <c r="A905" s="18" t="s">
        <v>19</v>
      </c>
      <c r="B905" s="18" t="s">
        <v>385</v>
      </c>
      <c r="C905" s="19">
        <v>2257</v>
      </c>
      <c r="D905" s="19">
        <v>2257</v>
      </c>
    </row>
    <row r="906" spans="1:4" ht="12.75">
      <c r="A906" s="18" t="s">
        <v>20</v>
      </c>
      <c r="B906" s="18" t="s">
        <v>445</v>
      </c>
      <c r="C906" s="19">
        <v>250</v>
      </c>
      <c r="D906" s="19">
        <v>250</v>
      </c>
    </row>
    <row r="907" spans="1:4" ht="45">
      <c r="A907" s="18" t="s">
        <v>446</v>
      </c>
      <c r="B907" s="18" t="s">
        <v>447</v>
      </c>
      <c r="C907" s="19">
        <v>382</v>
      </c>
      <c r="D907" s="19">
        <v>382</v>
      </c>
    </row>
    <row r="908" spans="1:4" ht="22.5">
      <c r="A908" s="18" t="s">
        <v>2</v>
      </c>
      <c r="B908" s="18" t="s">
        <v>333</v>
      </c>
      <c r="C908" s="19">
        <v>2100</v>
      </c>
      <c r="D908" s="19">
        <v>2100</v>
      </c>
    </row>
    <row r="909" spans="1:4" ht="22.5">
      <c r="A909" s="18" t="s">
        <v>79</v>
      </c>
      <c r="B909" s="18" t="s">
        <v>629</v>
      </c>
      <c r="C909" s="19">
        <v>125</v>
      </c>
      <c r="D909" s="19">
        <v>125</v>
      </c>
    </row>
    <row r="910" spans="1:4" ht="12.75">
      <c r="A910" s="18" t="s">
        <v>1014</v>
      </c>
      <c r="B910" s="18" t="s">
        <v>1015</v>
      </c>
      <c r="C910" s="19">
        <v>7200</v>
      </c>
      <c r="D910" s="19">
        <v>7200</v>
      </c>
    </row>
    <row r="911" spans="1:4" ht="22.5">
      <c r="A911" s="18" t="s">
        <v>1016</v>
      </c>
      <c r="B911" s="18" t="s">
        <v>1017</v>
      </c>
      <c r="C911" s="19">
        <v>3500</v>
      </c>
      <c r="D911" s="19">
        <v>3500</v>
      </c>
    </row>
    <row r="912" spans="1:4" ht="12.75">
      <c r="A912" s="18" t="s">
        <v>1018</v>
      </c>
      <c r="B912" s="18" t="s">
        <v>1019</v>
      </c>
      <c r="C912" s="19">
        <v>2000</v>
      </c>
      <c r="D912" s="19">
        <v>2000</v>
      </c>
    </row>
    <row r="913" spans="1:4" ht="12.75">
      <c r="A913" s="18" t="s">
        <v>11</v>
      </c>
      <c r="B913" s="18" t="s">
        <v>421</v>
      </c>
      <c r="C913" s="19">
        <v>425</v>
      </c>
      <c r="D913" s="19">
        <v>425</v>
      </c>
    </row>
    <row r="914" spans="1:4" ht="12.75">
      <c r="A914" s="18" t="s">
        <v>13</v>
      </c>
      <c r="B914" s="18" t="s">
        <v>412</v>
      </c>
      <c r="C914" s="19">
        <v>225</v>
      </c>
      <c r="D914" s="19">
        <v>225</v>
      </c>
    </row>
    <row r="915" spans="1:5" s="23" customFormat="1" ht="12.75">
      <c r="A915" s="21"/>
      <c r="B915" s="21"/>
      <c r="C915" s="19">
        <v>54584</v>
      </c>
      <c r="D915" s="19">
        <v>54584</v>
      </c>
      <c r="E915" s="22"/>
    </row>
    <row r="917" spans="1:5" s="33" customFormat="1" ht="12.75">
      <c r="A917" s="32" t="s">
        <v>1020</v>
      </c>
      <c r="C917" s="34"/>
      <c r="D917" s="34"/>
      <c r="E917" s="34"/>
    </row>
    <row r="919" ht="12.75">
      <c r="A919" t="s">
        <v>1021</v>
      </c>
    </row>
    <row r="920" ht="12.75">
      <c r="A920" t="s">
        <v>1022</v>
      </c>
    </row>
    <row r="922" ht="12.75">
      <c r="A922" t="s">
        <v>1023</v>
      </c>
    </row>
    <row r="923" ht="12.75">
      <c r="A923" t="s">
        <v>936</v>
      </c>
    </row>
    <row r="925" ht="12.75">
      <c r="A925" t="s">
        <v>1024</v>
      </c>
    </row>
    <row r="926" ht="12.75">
      <c r="A926" t="s">
        <v>787</v>
      </c>
    </row>
    <row r="928" ht="12.75">
      <c r="A928" t="s">
        <v>1025</v>
      </c>
    </row>
    <row r="929" ht="12.75">
      <c r="A929" t="s">
        <v>1026</v>
      </c>
    </row>
    <row r="931" ht="12.75">
      <c r="A931" t="s">
        <v>1027</v>
      </c>
    </row>
    <row r="932" ht="12.75">
      <c r="A932" t="s">
        <v>787</v>
      </c>
    </row>
    <row r="934" ht="12.75">
      <c r="A934" t="s">
        <v>1028</v>
      </c>
    </row>
    <row r="935" ht="12.75">
      <c r="A935" t="s">
        <v>1029</v>
      </c>
    </row>
    <row r="937" ht="12.75">
      <c r="A937" t="s">
        <v>1030</v>
      </c>
    </row>
    <row r="938" ht="12.75">
      <c r="A938" t="s">
        <v>1031</v>
      </c>
    </row>
    <row r="940" ht="12.75">
      <c r="A940" t="s">
        <v>1032</v>
      </c>
    </row>
    <row r="941" ht="12.75">
      <c r="A941" t="s">
        <v>785</v>
      </c>
    </row>
    <row r="943" ht="12.75">
      <c r="A943" t="s">
        <v>1033</v>
      </c>
    </row>
    <row r="944" ht="12.75">
      <c r="A944" t="s">
        <v>1035</v>
      </c>
    </row>
    <row r="946" ht="12.75">
      <c r="A946" t="s">
        <v>1034</v>
      </c>
    </row>
    <row r="948" spans="1:2" ht="12.75">
      <c r="A948" s="42"/>
      <c r="B948" s="42"/>
    </row>
  </sheetData>
  <printOptions/>
  <pageMargins left="1.5" right="0.25" top="2.5" bottom="0.25" header="0.25" footer="0.25"/>
  <pageSetup horizontalDpi="600" verticalDpi="600" orientation="portrait" paperSize="17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:D23"/>
    </sheetView>
  </sheetViews>
  <sheetFormatPr defaultColWidth="9.140625" defaultRowHeight="12.75"/>
  <cols>
    <col min="2" max="2" width="18.140625" style="0" bestFit="1" customWidth="1"/>
    <col min="3" max="3" width="13.7109375" style="5" bestFit="1" customWidth="1"/>
    <col min="4" max="4" width="13.140625" style="5" bestFit="1" customWidth="1"/>
  </cols>
  <sheetData>
    <row r="1" spans="2:4" ht="12.75">
      <c r="B1" s="1" t="s">
        <v>297</v>
      </c>
      <c r="D1" s="8" t="s">
        <v>156</v>
      </c>
    </row>
    <row r="2" spans="1:4" ht="12.75">
      <c r="A2" t="s">
        <v>123</v>
      </c>
      <c r="B2">
        <v>205</v>
      </c>
      <c r="C2" s="8" t="s">
        <v>162</v>
      </c>
      <c r="D2" s="8" t="s">
        <v>155</v>
      </c>
    </row>
    <row r="3" spans="1:2" ht="12.75">
      <c r="A3">
        <v>32311</v>
      </c>
      <c r="B3" t="s">
        <v>127</v>
      </c>
    </row>
    <row r="4" spans="1:2" ht="12.75">
      <c r="A4" t="s">
        <v>123</v>
      </c>
      <c r="B4">
        <v>206</v>
      </c>
    </row>
    <row r="5" spans="1:2" ht="12.75">
      <c r="A5">
        <v>49220</v>
      </c>
      <c r="B5" t="s">
        <v>176</v>
      </c>
    </row>
    <row r="6" spans="1:2" ht="12.75">
      <c r="A6">
        <v>40000</v>
      </c>
      <c r="B6" t="s">
        <v>173</v>
      </c>
    </row>
    <row r="7" spans="1:2" ht="12.75">
      <c r="A7">
        <v>43084</v>
      </c>
      <c r="B7" t="s">
        <v>174</v>
      </c>
    </row>
    <row r="8" spans="1:2" ht="12.75">
      <c r="A8">
        <v>43104</v>
      </c>
      <c r="B8" t="s">
        <v>175</v>
      </c>
    </row>
    <row r="9" spans="1:2" ht="12.75">
      <c r="A9">
        <v>49000</v>
      </c>
      <c r="B9" t="s">
        <v>65</v>
      </c>
    </row>
    <row r="10" spans="1:2" ht="12.75">
      <c r="A10">
        <v>49100</v>
      </c>
      <c r="B10" t="s">
        <v>66</v>
      </c>
    </row>
    <row r="11" spans="1:2" ht="12.75">
      <c r="A11">
        <v>49200</v>
      </c>
      <c r="B11" t="s">
        <v>67</v>
      </c>
    </row>
    <row r="12" spans="1:4" ht="12.75">
      <c r="A12">
        <v>49300</v>
      </c>
      <c r="B12" t="s">
        <v>68</v>
      </c>
      <c r="C12" s="5">
        <v>12000</v>
      </c>
      <c r="D12" s="5">
        <v>12000</v>
      </c>
    </row>
    <row r="13" spans="1:2" ht="12.75">
      <c r="A13">
        <v>49600</v>
      </c>
      <c r="B13" t="s">
        <v>69</v>
      </c>
    </row>
    <row r="14" spans="1:2" ht="12.75">
      <c r="A14">
        <v>40000</v>
      </c>
      <c r="B14" t="s">
        <v>135</v>
      </c>
    </row>
    <row r="15" spans="1:4" ht="12.75">
      <c r="A15">
        <v>49800</v>
      </c>
      <c r="B15" t="s">
        <v>70</v>
      </c>
      <c r="C15" s="5">
        <v>15000</v>
      </c>
      <c r="D15" s="5">
        <v>15000</v>
      </c>
    </row>
    <row r="16" spans="2:4" ht="12.75">
      <c r="B16" t="s">
        <v>256</v>
      </c>
      <c r="C16" s="5">
        <v>450000</v>
      </c>
      <c r="D16" s="5">
        <v>450000</v>
      </c>
    </row>
    <row r="17" spans="2:4" ht="12.75">
      <c r="B17" s="1" t="s">
        <v>71</v>
      </c>
      <c r="C17" s="5">
        <f>SUM(C3:C16)</f>
        <v>477000</v>
      </c>
      <c r="D17" s="5">
        <f>SUM(D3:D16)</f>
        <v>477000</v>
      </c>
    </row>
    <row r="19" ht="12.75">
      <c r="B19" s="2" t="s">
        <v>273</v>
      </c>
    </row>
    <row r="20" ht="12.75">
      <c r="A20" t="s">
        <v>293</v>
      </c>
    </row>
    <row r="21" ht="12.75">
      <c r="A21" t="s">
        <v>298</v>
      </c>
    </row>
    <row r="23" ht="12.75">
      <c r="A23" t="s">
        <v>299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&amp;L203&amp;CCUMULATIVE BRIDGE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0" sqref="A10"/>
    </sheetView>
  </sheetViews>
  <sheetFormatPr defaultColWidth="9.140625" defaultRowHeight="12.75"/>
  <cols>
    <col min="2" max="2" width="22.8515625" style="0" customWidth="1"/>
    <col min="3" max="3" width="13.7109375" style="5" bestFit="1" customWidth="1"/>
    <col min="4" max="4" width="13.140625" style="5" bestFit="1" customWidth="1"/>
  </cols>
  <sheetData>
    <row r="1" ht="12.75">
      <c r="D1" s="8" t="s">
        <v>26</v>
      </c>
    </row>
    <row r="2" spans="1:4" ht="12.75">
      <c r="A2" t="s">
        <v>128</v>
      </c>
      <c r="B2" s="1" t="s">
        <v>129</v>
      </c>
      <c r="C2" s="8" t="s">
        <v>162</v>
      </c>
      <c r="D2" s="8" t="s">
        <v>155</v>
      </c>
    </row>
    <row r="3" ht="12.75">
      <c r="B3" t="s">
        <v>3</v>
      </c>
    </row>
    <row r="4" spans="1:4" ht="12.75">
      <c r="A4">
        <v>35005</v>
      </c>
      <c r="B4" t="s">
        <v>253</v>
      </c>
      <c r="C4" s="5">
        <v>88000</v>
      </c>
      <c r="D4" s="5">
        <v>88000</v>
      </c>
    </row>
    <row r="6" spans="2:4" ht="12.75">
      <c r="B6" s="1" t="s">
        <v>228</v>
      </c>
      <c r="C6" s="5">
        <f>SUM(C4:C5)</f>
        <v>88000</v>
      </c>
      <c r="D6" s="5">
        <f>SUM(D4:D5)</f>
        <v>88000</v>
      </c>
    </row>
    <row r="10" ht="12.75">
      <c r="A10" t="s">
        <v>304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&amp;L204&amp;CCPRTS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D20"/>
    </sheetView>
  </sheetViews>
  <sheetFormatPr defaultColWidth="9.140625" defaultRowHeight="12.75"/>
  <cols>
    <col min="2" max="2" width="25.140625" style="0" bestFit="1" customWidth="1"/>
    <col min="3" max="3" width="13.7109375" style="5" bestFit="1" customWidth="1"/>
    <col min="4" max="4" width="13.28125" style="5" bestFit="1" customWidth="1"/>
  </cols>
  <sheetData>
    <row r="1" ht="12.75">
      <c r="D1" s="8" t="s">
        <v>156</v>
      </c>
    </row>
    <row r="2" spans="1:4" ht="12.75">
      <c r="A2" t="s">
        <v>123</v>
      </c>
      <c r="B2" s="1" t="s">
        <v>300</v>
      </c>
      <c r="C2" s="8" t="s">
        <v>162</v>
      </c>
      <c r="D2" s="8" t="s">
        <v>155</v>
      </c>
    </row>
    <row r="4" spans="1:4" ht="12.75">
      <c r="A4">
        <v>30090</v>
      </c>
      <c r="B4" t="s">
        <v>73</v>
      </c>
      <c r="C4" s="5">
        <v>79000</v>
      </c>
      <c r="D4" s="5">
        <v>79000</v>
      </c>
    </row>
    <row r="5" spans="1:4" ht="12.75">
      <c r="A5">
        <v>32500</v>
      </c>
      <c r="B5" t="s">
        <v>177</v>
      </c>
      <c r="C5" s="5">
        <v>190100</v>
      </c>
      <c r="D5" s="5">
        <v>190100</v>
      </c>
    </row>
    <row r="6" spans="1:4" ht="12.75">
      <c r="A6">
        <v>32510</v>
      </c>
      <c r="B6" t="s">
        <v>178</v>
      </c>
      <c r="C6" s="5">
        <v>0</v>
      </c>
      <c r="D6" s="5">
        <v>0</v>
      </c>
    </row>
    <row r="7" spans="1:4" ht="12.75">
      <c r="A7">
        <v>32520</v>
      </c>
      <c r="B7" t="s">
        <v>179</v>
      </c>
      <c r="C7" s="5">
        <v>200000</v>
      </c>
      <c r="D7" s="5">
        <v>200000</v>
      </c>
    </row>
    <row r="8" spans="1:4" ht="12.75">
      <c r="A8">
        <v>32530</v>
      </c>
      <c r="B8" t="s">
        <v>180</v>
      </c>
      <c r="C8" s="5">
        <v>600</v>
      </c>
      <c r="D8" s="5">
        <v>600</v>
      </c>
    </row>
    <row r="9" spans="1:4" ht="12.75">
      <c r="A9">
        <v>32540</v>
      </c>
      <c r="B9" t="s">
        <v>181</v>
      </c>
      <c r="C9" s="5">
        <v>70000</v>
      </c>
      <c r="D9" s="5">
        <v>70000</v>
      </c>
    </row>
    <row r="10" spans="1:4" ht="12.75">
      <c r="A10">
        <v>32550</v>
      </c>
      <c r="B10" t="s">
        <v>182</v>
      </c>
      <c r="C10" s="5">
        <v>6000</v>
      </c>
      <c r="D10" s="5">
        <v>6000</v>
      </c>
    </row>
    <row r="11" spans="1:4" ht="12.75">
      <c r="A11">
        <v>32600</v>
      </c>
      <c r="B11" t="s">
        <v>183</v>
      </c>
      <c r="C11" s="5">
        <v>442000</v>
      </c>
      <c r="D11" s="5">
        <v>442000</v>
      </c>
    </row>
    <row r="12" spans="1:4" ht="12.75">
      <c r="A12">
        <v>32660</v>
      </c>
      <c r="B12" t="s">
        <v>184</v>
      </c>
      <c r="C12" s="5">
        <v>2100</v>
      </c>
      <c r="D12" s="5">
        <v>2100</v>
      </c>
    </row>
    <row r="13" spans="1:4" ht="12.75">
      <c r="A13">
        <v>32700</v>
      </c>
      <c r="B13" t="s">
        <v>185</v>
      </c>
      <c r="C13" s="5">
        <v>2000</v>
      </c>
      <c r="D13" s="5">
        <v>2000</v>
      </c>
    </row>
    <row r="15" spans="2:4" ht="12.75">
      <c r="B15" s="1" t="s">
        <v>72</v>
      </c>
      <c r="C15" s="5">
        <f>SUM(C4:C14)</f>
        <v>991800</v>
      </c>
      <c r="D15" s="5">
        <f>SUM(D4:D14)</f>
        <v>991800</v>
      </c>
    </row>
    <row r="17" ht="12.75">
      <c r="A17" t="s">
        <v>301</v>
      </c>
    </row>
    <row r="18" ht="12.75">
      <c r="A18" t="s">
        <v>302</v>
      </c>
    </row>
    <row r="20" ht="12.75">
      <c r="A20" t="s">
        <v>303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&amp;L207&amp;CFAMILY &amp; CHILDREN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 County Auditor</dc:creator>
  <cp:keywords/>
  <dc:description/>
  <cp:lastModifiedBy>jo</cp:lastModifiedBy>
  <cp:lastPrinted>2008-09-12T15:16:15Z</cp:lastPrinted>
  <dcterms:created xsi:type="dcterms:W3CDTF">2004-09-01T12:03:38Z</dcterms:created>
  <dcterms:modified xsi:type="dcterms:W3CDTF">2008-11-12T20:06:08Z</dcterms:modified>
  <cp:category/>
  <cp:version/>
  <cp:contentType/>
  <cp:contentStatus/>
</cp:coreProperties>
</file>